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nternal Approval\Budget Templates\"/>
    </mc:Choice>
  </mc:AlternateContent>
  <bookViews>
    <workbookView xWindow="0" yWindow="0" windowWidth="18285" windowHeight="9690"/>
  </bookViews>
  <sheets>
    <sheet name="Total" sheetId="1" r:id="rId1"/>
    <sheet name="Year 1" sheetId="2" r:id="rId2"/>
    <sheet name="Year 2" sheetId="3" r:id="rId3"/>
    <sheet name="Year 3" sheetId="4" r:id="rId4"/>
    <sheet name="Calculations" sheetId="5" state="hidden" r:id="rId5"/>
    <sheet name="Year 4" sheetId="8" r:id="rId6"/>
    <sheet name="Year 5" sheetId="9" r:id="rId7"/>
    <sheet name="Personnel Worksheet" sheetId="6" r:id="rId8"/>
    <sheet name="Personnel Worksheet 2" sheetId="7" r:id="rId9"/>
  </sheets>
  <calcPr calcId="152511"/>
</workbook>
</file>

<file path=xl/calcChain.xml><?xml version="1.0" encoding="utf-8"?>
<calcChain xmlns="http://schemas.openxmlformats.org/spreadsheetml/2006/main">
  <c r="A1" i="9" l="1"/>
  <c r="A1" i="8"/>
  <c r="A1" i="4"/>
  <c r="A1" i="3"/>
  <c r="A1" i="2"/>
  <c r="A7" i="1" l="1"/>
  <c r="C16" i="1" l="1"/>
  <c r="C17" i="1"/>
  <c r="C18" i="1"/>
  <c r="C20" i="1"/>
  <c r="C15" i="1"/>
  <c r="C10" i="1"/>
  <c r="C11" i="1"/>
  <c r="A9" i="1"/>
  <c r="A8" i="1"/>
  <c r="A6" i="1"/>
  <c r="A5" i="1"/>
  <c r="B9" i="9"/>
  <c r="B8" i="9"/>
  <c r="B7" i="9"/>
  <c r="B6" i="9"/>
  <c r="B5" i="9"/>
  <c r="B9" i="8"/>
  <c r="B8" i="8"/>
  <c r="B7" i="8"/>
  <c r="B6" i="8"/>
  <c r="B5" i="8"/>
  <c r="B9" i="4"/>
  <c r="B8" i="4"/>
  <c r="B8" i="1" s="1"/>
  <c r="B7" i="4"/>
  <c r="B6" i="4"/>
  <c r="B5" i="4"/>
  <c r="B20" i="7"/>
  <c r="B19" i="7"/>
  <c r="B25" i="7"/>
  <c r="C8" i="3"/>
  <c r="C7" i="3"/>
  <c r="B9" i="3"/>
  <c r="B8" i="3"/>
  <c r="B7" i="3"/>
  <c r="B6" i="3"/>
  <c r="B5" i="3"/>
  <c r="A9" i="9"/>
  <c r="A8" i="9"/>
  <c r="A7" i="9"/>
  <c r="A6" i="9"/>
  <c r="A5" i="9"/>
  <c r="A9" i="8"/>
  <c r="A8" i="8"/>
  <c r="A7" i="8"/>
  <c r="A6" i="8"/>
  <c r="A5" i="8"/>
  <c r="A9" i="4"/>
  <c r="A8" i="4"/>
  <c r="A7" i="4"/>
  <c r="A6" i="4"/>
  <c r="A5" i="4"/>
  <c r="A9" i="3"/>
  <c r="A8" i="3"/>
  <c r="A7" i="3"/>
  <c r="A6" i="3"/>
  <c r="A5" i="3"/>
  <c r="B9" i="2"/>
  <c r="B8" i="2"/>
  <c r="B7" i="2"/>
  <c r="B6" i="2"/>
  <c r="B5" i="2"/>
  <c r="A9" i="2"/>
  <c r="A8" i="2"/>
  <c r="A7" i="2"/>
  <c r="A6" i="2"/>
  <c r="A5" i="2"/>
  <c r="D20" i="6"/>
  <c r="D32" i="6" s="1"/>
  <c r="D44" i="6" s="1"/>
  <c r="D50" i="6" s="1"/>
  <c r="D19" i="6"/>
  <c r="C20" i="6"/>
  <c r="C32" i="6" s="1"/>
  <c r="C19" i="6"/>
  <c r="C31" i="6" s="1"/>
  <c r="C37" i="6" s="1"/>
  <c r="C6" i="4" s="1"/>
  <c r="B20" i="6"/>
  <c r="B32" i="6" s="1"/>
  <c r="B19" i="6"/>
  <c r="D42" i="7"/>
  <c r="C42" i="7"/>
  <c r="C54" i="7" s="1"/>
  <c r="B42" i="7"/>
  <c r="B54" i="7" s="1"/>
  <c r="D32" i="7"/>
  <c r="D44" i="7" s="1"/>
  <c r="D50" i="7" s="1"/>
  <c r="C30" i="7"/>
  <c r="D26" i="7"/>
  <c r="C20" i="7"/>
  <c r="C32" i="7" s="1"/>
  <c r="B32" i="7"/>
  <c r="D19" i="7"/>
  <c r="D25" i="7" s="1"/>
  <c r="C19" i="7"/>
  <c r="C31" i="7" s="1"/>
  <c r="C37" i="7" s="1"/>
  <c r="C9" i="4" s="1"/>
  <c r="B31" i="7"/>
  <c r="D18" i="7"/>
  <c r="D30" i="7" s="1"/>
  <c r="C18" i="7"/>
  <c r="B18" i="7"/>
  <c r="B30" i="7" s="1"/>
  <c r="D14" i="7"/>
  <c r="H14" i="7" s="1"/>
  <c r="C14" i="7"/>
  <c r="G14" i="7" s="1"/>
  <c r="B14" i="7"/>
  <c r="F14" i="7" s="1"/>
  <c r="D13" i="7"/>
  <c r="D15" i="7" s="1"/>
  <c r="D54" i="7" s="1"/>
  <c r="C13" i="7"/>
  <c r="C9" i="2" s="1"/>
  <c r="B13" i="7"/>
  <c r="C8" i="2" s="1"/>
  <c r="D8" i="7"/>
  <c r="B8" i="7"/>
  <c r="D6" i="7"/>
  <c r="D9" i="7" s="1"/>
  <c r="C6" i="7"/>
  <c r="C9" i="7" s="1"/>
  <c r="B6" i="7"/>
  <c r="B9" i="7" s="1"/>
  <c r="D42" i="6"/>
  <c r="D54" i="6" s="1"/>
  <c r="C42" i="6"/>
  <c r="C54" i="6" s="1"/>
  <c r="B42" i="6"/>
  <c r="B54" i="6" s="1"/>
  <c r="C30" i="6"/>
  <c r="D18" i="6"/>
  <c r="D30" i="6" s="1"/>
  <c r="C18" i="6"/>
  <c r="B18" i="6"/>
  <c r="B30" i="6" s="1"/>
  <c r="D14" i="6"/>
  <c r="H14" i="6" s="1"/>
  <c r="C14" i="6"/>
  <c r="G14" i="6" s="1"/>
  <c r="B14" i="6"/>
  <c r="F14" i="6" s="1"/>
  <c r="D13" i="6"/>
  <c r="C13" i="6"/>
  <c r="C6" i="2" s="1"/>
  <c r="B13" i="6"/>
  <c r="C6" i="6" s="1"/>
  <c r="C9" i="6" s="1"/>
  <c r="D8" i="6"/>
  <c r="B8" i="6"/>
  <c r="D6" i="6"/>
  <c r="D9" i="6" s="1"/>
  <c r="B6" i="6"/>
  <c r="B9" i="6" s="1"/>
  <c r="D34" i="5"/>
  <c r="D21" i="5"/>
  <c r="D20" i="5"/>
  <c r="D8" i="5"/>
  <c r="B7" i="1" l="1"/>
  <c r="B5" i="1"/>
  <c r="B9" i="1"/>
  <c r="C13" i="2"/>
  <c r="B6" i="1"/>
  <c r="D56" i="6"/>
  <c r="D62" i="6" s="1"/>
  <c r="D26" i="6"/>
  <c r="D15" i="6"/>
  <c r="C7" i="2"/>
  <c r="C5" i="2"/>
  <c r="C12" i="2"/>
  <c r="D27" i="7"/>
  <c r="D56" i="7"/>
  <c r="D62" i="7" s="1"/>
  <c r="B15" i="7"/>
  <c r="C15" i="7"/>
  <c r="C21" i="7"/>
  <c r="B21" i="7"/>
  <c r="D21" i="6"/>
  <c r="I14" i="6"/>
  <c r="C15" i="6"/>
  <c r="B21" i="6"/>
  <c r="B15" i="6"/>
  <c r="C43" i="7"/>
  <c r="C33" i="7"/>
  <c r="I14" i="7"/>
  <c r="B44" i="7"/>
  <c r="B38" i="7"/>
  <c r="B37" i="7"/>
  <c r="C8" i="4" s="1"/>
  <c r="B43" i="7"/>
  <c r="B33" i="7"/>
  <c r="C44" i="7"/>
  <c r="C38" i="7"/>
  <c r="C39" i="7" s="1"/>
  <c r="D31" i="7"/>
  <c r="D21" i="7"/>
  <c r="B26" i="7"/>
  <c r="C26" i="7"/>
  <c r="C25" i="7"/>
  <c r="C9" i="3" s="1"/>
  <c r="D38" i="7"/>
  <c r="C21" i="6"/>
  <c r="C44" i="6"/>
  <c r="C38" i="6"/>
  <c r="C39" i="6" s="1"/>
  <c r="C43" i="6"/>
  <c r="C33" i="6"/>
  <c r="B44" i="6"/>
  <c r="B38" i="6"/>
  <c r="D25" i="6"/>
  <c r="D31" i="6"/>
  <c r="B26" i="6"/>
  <c r="B25" i="6"/>
  <c r="C5" i="3" s="1"/>
  <c r="C26" i="6"/>
  <c r="B31" i="6"/>
  <c r="C25" i="6"/>
  <c r="D38" i="6"/>
  <c r="D27" i="6" l="1"/>
  <c r="C13" i="4"/>
  <c r="C13" i="3"/>
  <c r="C50" i="6"/>
  <c r="C56" i="6"/>
  <c r="C62" i="6" s="1"/>
  <c r="B50" i="6"/>
  <c r="B56" i="6"/>
  <c r="B62" i="6" s="1"/>
  <c r="C55" i="7"/>
  <c r="B55" i="7"/>
  <c r="B61" i="7" s="1"/>
  <c r="C8" i="9" s="1"/>
  <c r="C27" i="6"/>
  <c r="C6" i="3"/>
  <c r="C55" i="6"/>
  <c r="C14" i="2"/>
  <c r="B50" i="7"/>
  <c r="B56" i="7"/>
  <c r="B62" i="7" s="1"/>
  <c r="C50" i="7"/>
  <c r="C56" i="7"/>
  <c r="C62" i="7" s="1"/>
  <c r="B27" i="7"/>
  <c r="B39" i="7"/>
  <c r="C27" i="7"/>
  <c r="D37" i="7"/>
  <c r="D39" i="7" s="1"/>
  <c r="D33" i="7"/>
  <c r="D43" i="7"/>
  <c r="D55" i="7" s="1"/>
  <c r="B49" i="7"/>
  <c r="C8" i="8" s="1"/>
  <c r="C8" i="1" s="1"/>
  <c r="B45" i="7"/>
  <c r="C45" i="7"/>
  <c r="C49" i="7"/>
  <c r="B37" i="6"/>
  <c r="B43" i="6"/>
  <c r="B55" i="6" s="1"/>
  <c r="B33" i="6"/>
  <c r="C45" i="6"/>
  <c r="C49" i="6"/>
  <c r="B27" i="6"/>
  <c r="D33" i="6"/>
  <c r="D43" i="6"/>
  <c r="D55" i="6" s="1"/>
  <c r="D37" i="6"/>
  <c r="C57" i="7" l="1"/>
  <c r="C61" i="7"/>
  <c r="C63" i="7" s="1"/>
  <c r="C51" i="7"/>
  <c r="C9" i="8"/>
  <c r="C13" i="9"/>
  <c r="D39" i="6"/>
  <c r="C7" i="4"/>
  <c r="D57" i="6"/>
  <c r="D61" i="6"/>
  <c r="C13" i="8"/>
  <c r="C13" i="1" s="1"/>
  <c r="B61" i="6"/>
  <c r="B57" i="6"/>
  <c r="B39" i="6"/>
  <c r="C5" i="4"/>
  <c r="C51" i="6"/>
  <c r="C6" i="8"/>
  <c r="C57" i="6"/>
  <c r="C61" i="6"/>
  <c r="C12" i="3"/>
  <c r="C14" i="3" s="1"/>
  <c r="C21" i="3" s="1"/>
  <c r="C22" i="3" s="1"/>
  <c r="C24" i="3" s="1"/>
  <c r="C19" i="1"/>
  <c r="B51" i="7"/>
  <c r="B57" i="7"/>
  <c r="D57" i="7"/>
  <c r="D61" i="7"/>
  <c r="D63" i="7" s="1"/>
  <c r="B63" i="7"/>
  <c r="D45" i="7"/>
  <c r="D49" i="7"/>
  <c r="D51" i="7" s="1"/>
  <c r="D45" i="6"/>
  <c r="D49" i="6"/>
  <c r="B49" i="6"/>
  <c r="B45" i="6"/>
  <c r="C9" i="9" l="1"/>
  <c r="C9" i="1" s="1"/>
  <c r="D63" i="6"/>
  <c r="C7" i="9"/>
  <c r="D51" i="6"/>
  <c r="C7" i="8"/>
  <c r="B51" i="6"/>
  <c r="C5" i="8"/>
  <c r="C12" i="4"/>
  <c r="C14" i="4" s="1"/>
  <c r="C21" i="4" s="1"/>
  <c r="C22" i="4" s="1"/>
  <c r="C24" i="4" s="1"/>
  <c r="C5" i="9"/>
  <c r="B63" i="6"/>
  <c r="C21" i="2"/>
  <c r="C22" i="2" s="1"/>
  <c r="C24" i="2" s="1"/>
  <c r="C63" i="6"/>
  <c r="C6" i="9"/>
  <c r="C7" i="1" l="1"/>
  <c r="C12" i="8"/>
  <c r="C14" i="8" s="1"/>
  <c r="C21" i="8" s="1"/>
  <c r="C22" i="8" s="1"/>
  <c r="C24" i="8" s="1"/>
  <c r="C5" i="1"/>
  <c r="C12" i="9"/>
  <c r="C14" i="9" s="1"/>
  <c r="C21" i="9" s="1"/>
  <c r="C22" i="9" s="1"/>
  <c r="C24" i="9" s="1"/>
  <c r="C6" i="1"/>
  <c r="C12" i="1" l="1"/>
  <c r="C14" i="1" s="1"/>
  <c r="C21" i="1" s="1"/>
  <c r="C22" i="1" s="1"/>
  <c r="C24" i="1" s="1"/>
</calcChain>
</file>

<file path=xl/sharedStrings.xml><?xml version="1.0" encoding="utf-8"?>
<sst xmlns="http://schemas.openxmlformats.org/spreadsheetml/2006/main" count="277" uniqueCount="59">
  <si>
    <t>Internal Use ONLY</t>
  </si>
  <si>
    <t>Funds Requested</t>
  </si>
  <si>
    <t>Total Salaries and Wages</t>
  </si>
  <si>
    <t>Total Salaries, Wages and Fringe Benefits</t>
  </si>
  <si>
    <t>Salary and Benefit Calculations</t>
  </si>
  <si>
    <t>YEAR 1</t>
  </si>
  <si>
    <t>Grant Budget Personnel Worksheet</t>
  </si>
  <si>
    <t>SALARY</t>
  </si>
  <si>
    <t>Instructions/Notes-READ ME</t>
  </si>
  <si>
    <t>Grant Effort in Months per Year</t>
  </si>
  <si>
    <t>Rate Equivlant to Grant Mon.</t>
  </si>
  <si>
    <t>Employee</t>
  </si>
  <si>
    <t>Contract Rate*</t>
  </si>
  <si>
    <t>Wes Sanders</t>
  </si>
  <si>
    <t xml:space="preserve">If you have additional positions or years, contact the Grants Office for help or copy this worksheet.  </t>
  </si>
  <si>
    <t>Year 1</t>
  </si>
  <si>
    <t>Jim Smith</t>
  </si>
  <si>
    <t>BENEFITS</t>
  </si>
  <si>
    <t>Rate</t>
  </si>
  <si>
    <t>Assumes grant starts in current fiscal year; if start-up period is less than one year, the template can be modified</t>
  </si>
  <si>
    <t>Salary</t>
  </si>
  <si>
    <t>Benefits*</t>
  </si>
  <si>
    <t>Jmi Smith</t>
  </si>
  <si>
    <t>*Get from HR (for current positions) or New Position Calculator (for new positions)</t>
  </si>
  <si>
    <t>Total Comp</t>
  </si>
  <si>
    <t>% of Salary</t>
  </si>
  <si>
    <t>YEAR 2: 3% salary increase; 10% in benefits (will be slightly heavy in benefits)</t>
  </si>
  <si>
    <t>% of Total Comp</t>
  </si>
  <si>
    <t>FTE</t>
  </si>
  <si>
    <t xml:space="preserve">FTE </t>
  </si>
  <si>
    <t>YEAR 3: 3% salary increase; 10% in benefits (will be slightly heavy in benefits)</t>
  </si>
  <si>
    <t>Start-up Salary</t>
  </si>
  <si>
    <t xml:space="preserve">Used slightly higher amount in line item </t>
  </si>
  <si>
    <t>*Academic Year Contract Rate, 9 months; does NOT include overload</t>
  </si>
  <si>
    <t>Start-up Benefit</t>
  </si>
  <si>
    <t>Start-up Total</t>
  </si>
  <si>
    <t>3% Salary Increase 10% Benefits Increase (will be heavy in benefits slightly)</t>
  </si>
  <si>
    <t>Assumes a 3% Annual Salary Increase beginning first full fiscal year</t>
  </si>
  <si>
    <t>Year 2</t>
  </si>
  <si>
    <t>Assumes a 10% Annual Benefits Increase beginning first full fiscal year</t>
  </si>
  <si>
    <t>Benefits</t>
  </si>
  <si>
    <t>Year 3</t>
  </si>
  <si>
    <t>Year4</t>
  </si>
  <si>
    <t>% Effort</t>
  </si>
  <si>
    <t>Year 5</t>
  </si>
  <si>
    <t>4. Equipment</t>
  </si>
  <si>
    <t>5. Supplies</t>
  </si>
  <si>
    <t>6. Contractual</t>
  </si>
  <si>
    <t>7. Construction</t>
  </si>
  <si>
    <t>8. Other</t>
  </si>
  <si>
    <t>3. Travel</t>
  </si>
  <si>
    <t>1. Personnel</t>
  </si>
  <si>
    <t>2. Fringe Benefits</t>
  </si>
  <si>
    <t>9.  Total Direct Costs (1 through 8)</t>
  </si>
  <si>
    <t>10. Indirect Costs (26% MTDC)</t>
  </si>
  <si>
    <t>11. Training Stipends</t>
  </si>
  <si>
    <t>12. Total Direct and Indirect Costs (H+I)</t>
  </si>
  <si>
    <t>Project Title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</si>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</sst>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10"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2"/>
      <color rgb="FF000000"/>
      <name val="Georgia"/>
    </font>
    <font>
      <sz val="10"/>
      <color rgb="FF000000"/>
      <name val="Georgia"/>
    </font>
    <font>
      <sz val="12"/>
      <color rgb="FFFF0000"/>
      <name val="Georgia"/>
    </font>
    <font>
      <b/>
      <sz val="11"/>
      <color rgb="FF000000"/>
      <name val="Calibri"/>
      <family val="2"/>
    </font>
    <font>
      <sz val="12"/>
      <color rgb="FF000000"/>
      <name val="Georgia"/>
      <family val="1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3" fontId="0" fillId="0" borderId="5" xfId="0" applyNumberFormat="1" applyFont="1" applyBorder="1"/>
    <xf numFmtId="0" fontId="1" fillId="0" borderId="0" xfId="0" applyFont="1"/>
    <xf numFmtId="3" fontId="0" fillId="0" borderId="0" xfId="0" applyNumberFormat="1" applyFont="1"/>
    <xf numFmtId="0" fontId="0" fillId="2" borderId="9" xfId="0" applyFont="1" applyFill="1" applyBorder="1"/>
    <xf numFmtId="0" fontId="0" fillId="0" borderId="10" xfId="0" applyFont="1" applyBorder="1"/>
    <xf numFmtId="0" fontId="0" fillId="2" borderId="12" xfId="0" applyFont="1" applyFill="1" applyBorder="1"/>
    <xf numFmtId="0" fontId="0" fillId="0" borderId="0" xfId="0" applyFont="1" applyAlignment="1">
      <alignment wrapText="1"/>
    </xf>
    <xf numFmtId="3" fontId="0" fillId="0" borderId="13" xfId="0" applyNumberFormat="1" applyFont="1" applyBorder="1"/>
    <xf numFmtId="0" fontId="1" fillId="0" borderId="6" xfId="0" applyFont="1" applyBorder="1"/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8" xfId="0" applyFont="1" applyBorder="1"/>
    <xf numFmtId="0" fontId="0" fillId="0" borderId="0" xfId="0" applyFont="1"/>
    <xf numFmtId="0" fontId="0" fillId="0" borderId="9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1" fillId="0" borderId="8" xfId="0" applyFont="1" applyBorder="1"/>
    <xf numFmtId="0" fontId="3" fillId="0" borderId="22" xfId="0" applyFont="1" applyBorder="1"/>
    <xf numFmtId="0" fontId="3" fillId="0" borderId="7" xfId="0" applyFont="1" applyBorder="1" applyAlignment="1">
      <alignment horizontal="center"/>
    </xf>
    <xf numFmtId="164" fontId="0" fillId="0" borderId="0" xfId="0" applyNumberFormat="1" applyFont="1"/>
    <xf numFmtId="0" fontId="3" fillId="0" borderId="23" xfId="0" applyFont="1" applyBorder="1" applyAlignment="1">
      <alignment horizontal="center"/>
    </xf>
    <xf numFmtId="0" fontId="4" fillId="0" borderId="0" xfId="0" applyFont="1"/>
    <xf numFmtId="165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14" xfId="0" applyFont="1" applyBorder="1"/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3" fillId="0" borderId="24" xfId="0" applyFont="1" applyBorder="1"/>
    <xf numFmtId="166" fontId="5" fillId="0" borderId="25" xfId="0" applyNumberFormat="1" applyFont="1" applyBorder="1" applyAlignment="1">
      <alignment horizontal="center"/>
    </xf>
    <xf numFmtId="41" fontId="5" fillId="0" borderId="26" xfId="0" applyNumberFormat="1" applyFont="1" applyBorder="1" applyAlignment="1">
      <alignment horizontal="center"/>
    </xf>
    <xf numFmtId="10" fontId="0" fillId="0" borderId="0" xfId="0" applyNumberFormat="1" applyFont="1"/>
    <xf numFmtId="43" fontId="5" fillId="0" borderId="20" xfId="0" applyNumberFormat="1" applyFont="1" applyBorder="1" applyAlignment="1">
      <alignment horizontal="center"/>
    </xf>
    <xf numFmtId="41" fontId="5" fillId="0" borderId="27" xfId="0" applyNumberFormat="1" applyFont="1" applyBorder="1" applyAlignment="1">
      <alignment horizontal="center"/>
    </xf>
    <xf numFmtId="0" fontId="0" fillId="0" borderId="19" xfId="0" applyFont="1" applyBorder="1"/>
    <xf numFmtId="166" fontId="3" fillId="0" borderId="0" xfId="0" applyNumberFormat="1" applyFont="1" applyAlignment="1">
      <alignment horizontal="center"/>
    </xf>
    <xf numFmtId="10" fontId="0" fillId="0" borderId="20" xfId="0" applyNumberFormat="1" applyFont="1" applyBorder="1"/>
    <xf numFmtId="41" fontId="3" fillId="0" borderId="17" xfId="0" applyNumberFormat="1" applyFont="1" applyBorder="1" applyAlignment="1">
      <alignment horizontal="center"/>
    </xf>
    <xf numFmtId="0" fontId="0" fillId="0" borderId="20" xfId="0" applyFont="1" applyBorder="1"/>
    <xf numFmtId="9" fontId="3" fillId="0" borderId="0" xfId="0" applyNumberFormat="1" applyFont="1" applyAlignment="1">
      <alignment horizontal="center"/>
    </xf>
    <xf numFmtId="0" fontId="0" fillId="0" borderId="21" xfId="0" applyFont="1" applyBorder="1" applyAlignment="1">
      <alignment horizontal="center"/>
    </xf>
    <xf numFmtId="9" fontId="3" fillId="0" borderId="17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3" borderId="18" xfId="0" applyFont="1" applyFill="1" applyBorder="1"/>
    <xf numFmtId="0" fontId="5" fillId="3" borderId="0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3" fillId="3" borderId="17" xfId="0" applyNumberFormat="1" applyFont="1" applyFill="1" applyBorder="1" applyAlignment="1">
      <alignment horizontal="center"/>
    </xf>
    <xf numFmtId="166" fontId="3" fillId="3" borderId="20" xfId="0" applyNumberFormat="1" applyFont="1" applyFill="1" applyBorder="1" applyAlignment="1">
      <alignment horizontal="center"/>
    </xf>
    <xf numFmtId="166" fontId="3" fillId="3" borderId="27" xfId="0" applyNumberFormat="1" applyFont="1" applyFill="1" applyBorder="1" applyAlignment="1">
      <alignment horizontal="center"/>
    </xf>
    <xf numFmtId="43" fontId="3" fillId="0" borderId="0" xfId="0" applyNumberFormat="1" applyFont="1"/>
    <xf numFmtId="166" fontId="3" fillId="0" borderId="0" xfId="0" applyNumberFormat="1" applyFont="1"/>
    <xf numFmtId="0" fontId="3" fillId="3" borderId="22" xfId="0" applyFont="1" applyFill="1" applyBorder="1"/>
    <xf numFmtId="166" fontId="3" fillId="3" borderId="7" xfId="0" applyNumberFormat="1" applyFont="1" applyFill="1" applyBorder="1" applyAlignment="1">
      <alignment horizontal="center"/>
    </xf>
    <xf numFmtId="166" fontId="3" fillId="3" borderId="2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left"/>
    </xf>
    <xf numFmtId="166" fontId="3" fillId="0" borderId="17" xfId="0" applyNumberFormat="1" applyFont="1" applyBorder="1" applyAlignment="1">
      <alignment horizontal="center"/>
    </xf>
    <xf numFmtId="166" fontId="3" fillId="0" borderId="20" xfId="0" applyNumberFormat="1" applyFont="1" applyBorder="1" applyAlignment="1">
      <alignment horizontal="center"/>
    </xf>
    <xf numFmtId="166" fontId="3" fillId="0" borderId="27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41" fontId="3" fillId="0" borderId="0" xfId="0" applyNumberFormat="1" applyFont="1" applyAlignment="1">
      <alignment horizontal="center"/>
    </xf>
    <xf numFmtId="41" fontId="3" fillId="0" borderId="20" xfId="0" applyNumberFormat="1" applyFont="1" applyBorder="1" applyAlignment="1">
      <alignment horizontal="center"/>
    </xf>
    <xf numFmtId="41" fontId="3" fillId="0" borderId="27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3" xfId="0" applyFont="1" applyBorder="1"/>
    <xf numFmtId="0" fontId="6" fillId="0" borderId="5" xfId="0" applyFont="1" applyBorder="1"/>
    <xf numFmtId="0" fontId="6" fillId="0" borderId="1" xfId="0" applyFont="1" applyBorder="1"/>
    <xf numFmtId="3" fontId="0" fillId="0" borderId="5" xfId="0" applyNumberFormat="1" applyFont="1" applyFill="1" applyBorder="1"/>
    <xf numFmtId="3" fontId="0" fillId="0" borderId="3" xfId="0" applyNumberFormat="1" applyFont="1" applyFill="1" applyBorder="1"/>
    <xf numFmtId="0" fontId="0" fillId="0" borderId="5" xfId="0" applyFont="1" applyFill="1" applyBorder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7" fillId="0" borderId="18" xfId="0" applyFont="1" applyBorder="1"/>
    <xf numFmtId="0" fontId="8" fillId="0" borderId="0" xfId="0" applyFont="1" applyAlignment="1"/>
    <xf numFmtId="0" fontId="9" fillId="0" borderId="0" xfId="0" applyFont="1"/>
    <xf numFmtId="0" fontId="3" fillId="0" borderId="14" xfId="0" applyFont="1" applyBorder="1" applyAlignment="1">
      <alignment horizontal="center"/>
    </xf>
    <xf numFmtId="0" fontId="2" fillId="0" borderId="11" xfId="0" applyFont="1" applyBorder="1"/>
    <xf numFmtId="0" fontId="2" fillId="0" borderId="16" xfId="0" applyFont="1" applyBorder="1"/>
    <xf numFmtId="0" fontId="3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B6" sqref="B6"/>
    </sheetView>
  </sheetViews>
  <sheetFormatPr defaultColWidth="17.28515625" defaultRowHeight="15" customHeight="1"/>
  <cols>
    <col min="1" max="1" width="39.28515625" customWidth="1"/>
    <col min="2" max="2" width="8.7109375" customWidth="1"/>
    <col min="3" max="3" width="18.5703125" customWidth="1"/>
    <col min="4" max="4" width="8.7109375" customWidth="1"/>
  </cols>
  <sheetData>
    <row r="1" spans="1:3">
      <c r="A1" s="83" t="s">
        <v>57</v>
      </c>
      <c r="C1" s="19"/>
    </row>
    <row r="2" spans="1:3">
      <c r="A2" s="7" t="s">
        <v>0</v>
      </c>
      <c r="C2" s="19"/>
    </row>
    <row r="3" spans="1:3">
      <c r="A3" s="19"/>
      <c r="C3" s="19"/>
    </row>
    <row r="4" spans="1:3">
      <c r="A4" s="79" t="s">
        <v>51</v>
      </c>
      <c r="B4" s="84" t="s">
        <v>43</v>
      </c>
      <c r="C4" s="76" t="s">
        <v>1</v>
      </c>
    </row>
    <row r="5" spans="1:3">
      <c r="A5" s="4" t="str">
        <f>'Personnel Worksheet'!B3</f>
        <v>NAME</v>
      </c>
      <c r="B5" s="5">
        <f>'Year 1'!B5+'Year 2'!B5+'Year 3'!B5+'Year 4'!B5+'Year 5'!B5</f>
        <v>0</v>
      </c>
      <c r="C5" s="6">
        <f>'Year 1'!C5+'Year 2'!C5+'Year 3'!C5+'Year 4'!C5+'Year 5'!C5</f>
        <v>0</v>
      </c>
    </row>
    <row r="6" spans="1:3">
      <c r="A6" s="4" t="str">
        <f>'Personnel Worksheet'!C3</f>
        <v>NAME</v>
      </c>
      <c r="B6" s="5">
        <f>'Year 1'!B6+'Year 2'!B6+'Year 3'!B6+'Year 4'!B6+'Year 5'!B6</f>
        <v>0</v>
      </c>
      <c r="C6" s="6">
        <f>'Year 1'!C6+'Year 2'!C6+'Year 3'!C6+'Year 4'!C6+'Year 5'!C6</f>
        <v>0</v>
      </c>
    </row>
    <row r="7" spans="1:3">
      <c r="A7" s="4" t="str">
        <f>'Personnel Worksheet'!D3</f>
        <v>NAME</v>
      </c>
      <c r="B7" s="5">
        <f>'Year 1'!B7+'Year 2'!B7+'Year 3'!B7+'Year 4'!B7+'Year 5'!B7</f>
        <v>0</v>
      </c>
      <c r="C7" s="6">
        <f>'Year 1'!C7+'Year 2'!C7+'Year 3'!C7+'Year 4'!C7+'Year 5'!C7</f>
        <v>0</v>
      </c>
    </row>
    <row r="8" spans="1:3">
      <c r="A8" s="4" t="str">
        <f>'Personnel Worksheet 2'!B3</f>
        <v>NAME</v>
      </c>
      <c r="B8" s="5">
        <f>'Year 1'!B8+'Year 2'!B8+'Year 3'!B8+'Year 4'!B8+'Year 5'!B8</f>
        <v>0</v>
      </c>
      <c r="C8" s="6">
        <f>'Year 1'!C8+'Year 2'!C8+'Year 3'!C8+'Year 4'!C8+'Year 5'!C8</f>
        <v>0</v>
      </c>
    </row>
    <row r="9" spans="1:3">
      <c r="A9" s="4" t="str">
        <f>'Personnel Worksheet 2'!C3</f>
        <v>NAME</v>
      </c>
      <c r="B9" s="5">
        <f>'Year 1'!B9+'Year 2'!B9+'Year 3'!B9+'Year 4'!B9+'Year 5'!B9</f>
        <v>0</v>
      </c>
      <c r="C9" s="6">
        <f>'Year 1'!C9+'Year 2'!C9+'Year 3'!C9+'Year 4'!C9+'Year 5'!C9</f>
        <v>0</v>
      </c>
    </row>
    <row r="10" spans="1:3">
      <c r="A10" s="4"/>
      <c r="B10" s="5"/>
      <c r="C10" s="6">
        <f>'Year 1'!C10+'Year 2'!C10+'Year 3'!C10+'Year 4'!C10+'Year 5'!C10</f>
        <v>0</v>
      </c>
    </row>
    <row r="11" spans="1:3">
      <c r="A11" s="4"/>
      <c r="B11" s="5"/>
      <c r="C11" s="6">
        <f>'Year 1'!C11+'Year 2'!C11+'Year 3'!C11+'Year 4'!C11+'Year 5'!C11</f>
        <v>0</v>
      </c>
    </row>
    <row r="12" spans="1:3">
      <c r="A12" s="5" t="s">
        <v>2</v>
      </c>
      <c r="B12" s="9"/>
      <c r="C12" s="6">
        <f>SUM(C5:C11)</f>
        <v>0</v>
      </c>
    </row>
    <row r="13" spans="1:3" ht="15.75" thickBot="1">
      <c r="A13" s="78" t="s">
        <v>52</v>
      </c>
      <c r="B13" s="9"/>
      <c r="C13" s="80">
        <f>'Year 1'!C13+'Year 2'!C13+'Year 3'!C13+'Year 4'!C13+'Year 5'!C13</f>
        <v>0</v>
      </c>
    </row>
    <row r="14" spans="1:3" ht="15.75" customHeight="1" thickBot="1">
      <c r="A14" s="10" t="s">
        <v>3</v>
      </c>
      <c r="B14" s="11"/>
      <c r="C14" s="13">
        <f>C13+C12</f>
        <v>0</v>
      </c>
    </row>
    <row r="15" spans="1:3">
      <c r="A15" s="77" t="s">
        <v>50</v>
      </c>
      <c r="B15" s="9"/>
      <c r="C15" s="81">
        <f>'Year 1'!C15+'Year 2'!C15+'Year 3'!C15+'Year 4'!C15+'Year 5'!C15</f>
        <v>0</v>
      </c>
    </row>
    <row r="16" spans="1:3">
      <c r="A16" s="77" t="s">
        <v>45</v>
      </c>
      <c r="B16" s="9"/>
      <c r="C16" s="81">
        <f>'Year 1'!C16+'Year 2'!C16+'Year 3'!C16+'Year 4'!C16+'Year 5'!C16</f>
        <v>0</v>
      </c>
    </row>
    <row r="17" spans="1:4">
      <c r="A17" s="77" t="s">
        <v>46</v>
      </c>
      <c r="B17" s="9"/>
      <c r="C17" s="81">
        <f>'Year 1'!C17+'Year 2'!C17+'Year 3'!C17+'Year 4'!C17+'Year 5'!C17</f>
        <v>0</v>
      </c>
    </row>
    <row r="18" spans="1:4">
      <c r="A18" s="78" t="s">
        <v>47</v>
      </c>
      <c r="B18" s="9"/>
      <c r="C18" s="81">
        <f>'Year 1'!C18+'Year 2'!C18+'Year 3'!C18+'Year 4'!C18+'Year 5'!C18</f>
        <v>0</v>
      </c>
    </row>
    <row r="19" spans="1:4">
      <c r="A19" s="78" t="s">
        <v>48</v>
      </c>
      <c r="B19" s="9"/>
      <c r="C19" s="81">
        <f>'Year 1'!C19+'Year 2'!C19+'Year 3'!C19+'Year 4'!C19+'Year 5'!C19</f>
        <v>0</v>
      </c>
    </row>
    <row r="20" spans="1:4">
      <c r="A20" s="78" t="s">
        <v>49</v>
      </c>
      <c r="B20" s="9"/>
      <c r="C20" s="81">
        <f>'Year 1'!C20+'Year 2'!C20+'Year 3'!C20+'Year 4'!C20+'Year 5'!C20</f>
        <v>0</v>
      </c>
    </row>
    <row r="21" spans="1:4">
      <c r="A21" s="77" t="s">
        <v>53</v>
      </c>
      <c r="B21" s="9"/>
      <c r="C21" s="81">
        <f>C14+SUM(C15:C20)</f>
        <v>0</v>
      </c>
    </row>
    <row r="22" spans="1:4">
      <c r="A22" s="78" t="s">
        <v>54</v>
      </c>
      <c r="B22" s="9"/>
      <c r="C22" s="82">
        <f>C21*0</f>
        <v>0</v>
      </c>
      <c r="D22" s="8"/>
    </row>
    <row r="23" spans="1:4">
      <c r="A23" s="78" t="s">
        <v>55</v>
      </c>
      <c r="B23" s="9"/>
      <c r="C23" s="82">
        <v>0</v>
      </c>
      <c r="D23" s="8"/>
    </row>
    <row r="24" spans="1:4">
      <c r="A24" s="78" t="s">
        <v>56</v>
      </c>
      <c r="B24" s="9"/>
      <c r="C24" s="80">
        <f>C21+C22+C23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24" sqref="B24"/>
    </sheetView>
  </sheetViews>
  <sheetFormatPr defaultColWidth="17.28515625" defaultRowHeight="15" customHeight="1"/>
  <cols>
    <col min="1" max="1" width="39.28515625" customWidth="1"/>
    <col min="2" max="2" width="8.7109375" customWidth="1"/>
    <col min="3" max="3" width="18.5703125" customWidth="1"/>
    <col min="4" max="4" width="8.7109375" customWidth="1"/>
  </cols>
  <sheetData>
    <row r="1" spans="1:3">
      <c r="A1" s="83" t="str">
        <f>Total!A1</f>
        <v>Project Title</v>
      </c>
      <c r="C1" s="2"/>
    </row>
    <row r="2" spans="1:3">
      <c r="A2" s="1" t="s">
        <v>0</v>
      </c>
      <c r="C2" s="2"/>
    </row>
    <row r="3" spans="1:3">
      <c r="A3" s="2"/>
      <c r="C3" s="2"/>
    </row>
    <row r="4" spans="1:3">
      <c r="A4" s="79" t="s">
        <v>51</v>
      </c>
      <c r="B4" s="84" t="s">
        <v>43</v>
      </c>
      <c r="C4" s="76" t="s">
        <v>1</v>
      </c>
    </row>
    <row r="5" spans="1:3">
      <c r="A5" s="4" t="str">
        <f>'Personnel Worksheet'!B3</f>
        <v>NAME</v>
      </c>
      <c r="B5" s="5">
        <f>'Personnel Worksheet'!B12</f>
        <v>0</v>
      </c>
      <c r="C5" s="6">
        <f>'Personnel Worksheet'!B13</f>
        <v>0</v>
      </c>
    </row>
    <row r="6" spans="1:3">
      <c r="A6" s="4" t="str">
        <f>'Personnel Worksheet'!C3</f>
        <v>NAME</v>
      </c>
      <c r="B6" s="5">
        <f>'Personnel Worksheet'!C12</f>
        <v>0</v>
      </c>
      <c r="C6" s="6">
        <f>'Personnel Worksheet'!C13</f>
        <v>0</v>
      </c>
    </row>
    <row r="7" spans="1:3">
      <c r="A7" s="4" t="str">
        <f>'Personnel Worksheet'!D3</f>
        <v>NAME</v>
      </c>
      <c r="B7" s="5">
        <f>'Personnel Worksheet'!D12</f>
        <v>0</v>
      </c>
      <c r="C7" s="6">
        <f>'Personnel Worksheet'!D13</f>
        <v>0</v>
      </c>
    </row>
    <row r="8" spans="1:3">
      <c r="A8" s="4" t="str">
        <f>'Personnel Worksheet 2'!B3</f>
        <v>NAME</v>
      </c>
      <c r="B8" s="5">
        <f>'Personnel Worksheet 2'!B12</f>
        <v>0</v>
      </c>
      <c r="C8" s="6">
        <f>'Personnel Worksheet 2'!B13</f>
        <v>0</v>
      </c>
    </row>
    <row r="9" spans="1:3">
      <c r="A9" s="4" t="str">
        <f>'Personnel Worksheet 2'!C3</f>
        <v>NAME</v>
      </c>
      <c r="B9" s="5">
        <f>'Personnel Worksheet 2'!C12</f>
        <v>0</v>
      </c>
      <c r="C9" s="6">
        <f>'Personnel Worksheet 2'!C13</f>
        <v>0</v>
      </c>
    </row>
    <row r="10" spans="1:3">
      <c r="A10" s="4"/>
      <c r="B10" s="5"/>
      <c r="C10" s="6"/>
    </row>
    <row r="11" spans="1:3">
      <c r="A11" s="4"/>
      <c r="B11" s="5"/>
      <c r="C11" s="6"/>
    </row>
    <row r="12" spans="1:3">
      <c r="A12" s="5" t="s">
        <v>2</v>
      </c>
      <c r="B12" s="9"/>
      <c r="C12" s="6">
        <f>SUM(C5:C11)</f>
        <v>0</v>
      </c>
    </row>
    <row r="13" spans="1:3" ht="15.75" thickBot="1">
      <c r="A13" s="78" t="s">
        <v>52</v>
      </c>
      <c r="B13" s="9"/>
      <c r="C13" s="80">
        <f>'Personnel Worksheet 2'!C14</f>
        <v>0</v>
      </c>
    </row>
    <row r="14" spans="1:3" ht="15.75" customHeight="1" thickBot="1">
      <c r="A14" s="10" t="s">
        <v>3</v>
      </c>
      <c r="B14" s="11"/>
      <c r="C14" s="13">
        <f>C13+C12</f>
        <v>0</v>
      </c>
    </row>
    <row r="15" spans="1:3">
      <c r="A15" s="77" t="s">
        <v>50</v>
      </c>
      <c r="B15" s="9"/>
      <c r="C15" s="81"/>
    </row>
    <row r="16" spans="1:3">
      <c r="A16" s="77" t="s">
        <v>45</v>
      </c>
      <c r="B16" s="9"/>
      <c r="C16" s="81"/>
    </row>
    <row r="17" spans="1:4">
      <c r="A17" s="77" t="s">
        <v>46</v>
      </c>
      <c r="B17" s="9"/>
      <c r="C17" s="81"/>
    </row>
    <row r="18" spans="1:4">
      <c r="A18" s="78" t="s">
        <v>47</v>
      </c>
      <c r="B18" s="9"/>
      <c r="C18" s="80"/>
    </row>
    <row r="19" spans="1:4">
      <c r="A19" s="78" t="s">
        <v>48</v>
      </c>
      <c r="B19" s="9"/>
      <c r="C19" s="80">
        <v>0</v>
      </c>
    </row>
    <row r="20" spans="1:4">
      <c r="A20" s="78" t="s">
        <v>49</v>
      </c>
      <c r="B20" s="9"/>
      <c r="C20" s="80"/>
    </row>
    <row r="21" spans="1:4">
      <c r="A21" s="77" t="s">
        <v>53</v>
      </c>
      <c r="B21" s="9"/>
      <c r="C21" s="81">
        <f>C14+SUM(C15:C20)</f>
        <v>0</v>
      </c>
    </row>
    <row r="22" spans="1:4">
      <c r="A22" s="78" t="s">
        <v>54</v>
      </c>
      <c r="B22" s="9"/>
      <c r="C22" s="82">
        <f>C21*0</f>
        <v>0</v>
      </c>
      <c r="D22" s="8"/>
    </row>
    <row r="23" spans="1:4">
      <c r="A23" s="78" t="s">
        <v>55</v>
      </c>
      <c r="B23" s="9"/>
      <c r="C23" s="82">
        <v>0</v>
      </c>
      <c r="D23" s="8"/>
    </row>
    <row r="24" spans="1:4">
      <c r="A24" s="78" t="s">
        <v>56</v>
      </c>
      <c r="B24" s="9"/>
      <c r="C24" s="80">
        <f>C21+C22+C23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C23" sqref="C23"/>
    </sheetView>
  </sheetViews>
  <sheetFormatPr defaultColWidth="17.28515625" defaultRowHeight="15" customHeight="1"/>
  <cols>
    <col min="1" max="1" width="39.28515625" customWidth="1"/>
    <col min="2" max="2" width="8.7109375" customWidth="1"/>
    <col min="3" max="3" width="18.5703125" customWidth="1"/>
    <col min="4" max="4" width="8.7109375" customWidth="1"/>
  </cols>
  <sheetData>
    <row r="1" spans="1:4">
      <c r="A1" s="83" t="str">
        <f>Total!A1</f>
        <v>Project Title</v>
      </c>
      <c r="C1" s="19"/>
    </row>
    <row r="2" spans="1:4">
      <c r="A2" s="7" t="s">
        <v>0</v>
      </c>
      <c r="C2" s="19"/>
    </row>
    <row r="3" spans="1:4">
      <c r="A3" s="19"/>
      <c r="C3" s="19"/>
    </row>
    <row r="4" spans="1:4">
      <c r="A4" s="79" t="s">
        <v>51</v>
      </c>
      <c r="B4" s="84" t="s">
        <v>43</v>
      </c>
      <c r="C4" s="76" t="s">
        <v>1</v>
      </c>
    </row>
    <row r="5" spans="1:4">
      <c r="A5" s="4" t="str">
        <f>'Personnel Worksheet'!B3</f>
        <v>NAME</v>
      </c>
      <c r="B5" s="5">
        <f>'Personnel Worksheet'!B24</f>
        <v>0</v>
      </c>
      <c r="C5" s="6">
        <f>'Personnel Worksheet'!B25</f>
        <v>0</v>
      </c>
    </row>
    <row r="6" spans="1:4">
      <c r="A6" s="4" t="str">
        <f>'Personnel Worksheet'!C3</f>
        <v>NAME</v>
      </c>
      <c r="B6" s="5">
        <f>'Personnel Worksheet'!C24</f>
        <v>0</v>
      </c>
      <c r="C6" s="6">
        <f>'Personnel Worksheet'!C25</f>
        <v>0</v>
      </c>
    </row>
    <row r="7" spans="1:4">
      <c r="A7" s="4" t="str">
        <f>'Personnel Worksheet'!D3</f>
        <v>NAME</v>
      </c>
      <c r="B7" s="5">
        <f>'Personnel Worksheet'!D24</f>
        <v>0</v>
      </c>
      <c r="C7" s="6">
        <f>'Personnel Worksheet'!D19</f>
        <v>0</v>
      </c>
    </row>
    <row r="8" spans="1:4">
      <c r="A8" s="4" t="str">
        <f>'Personnel Worksheet 2'!B3</f>
        <v>NAME</v>
      </c>
      <c r="B8" s="5">
        <f>'Personnel Worksheet 2'!B24</f>
        <v>0</v>
      </c>
      <c r="C8" s="6">
        <f>'Personnel Worksheet 2'!B25</f>
        <v>0</v>
      </c>
    </row>
    <row r="9" spans="1:4">
      <c r="A9" s="4" t="str">
        <f>'Personnel Worksheet 2'!C3</f>
        <v>NAME</v>
      </c>
      <c r="B9" s="5">
        <f>'Personnel Worksheet 2'!C24</f>
        <v>0</v>
      </c>
      <c r="C9" s="6">
        <f>'Personnel Worksheet 2'!C25</f>
        <v>0</v>
      </c>
    </row>
    <row r="10" spans="1:4">
      <c r="A10" s="4"/>
      <c r="B10" s="5"/>
      <c r="C10" s="6"/>
    </row>
    <row r="11" spans="1:4">
      <c r="A11" s="4"/>
      <c r="B11" s="5"/>
      <c r="C11" s="6"/>
    </row>
    <row r="12" spans="1:4">
      <c r="A12" s="5" t="s">
        <v>2</v>
      </c>
      <c r="B12" s="9"/>
      <c r="C12" s="6">
        <f>SUM(C5:C11)</f>
        <v>0</v>
      </c>
    </row>
    <row r="13" spans="1:4" ht="15.75" thickBot="1">
      <c r="A13" s="78" t="s">
        <v>52</v>
      </c>
      <c r="B13" s="9"/>
      <c r="C13" s="80">
        <f>'Personnel Worksheet'!B26+'Personnel Worksheet'!C26+'Personnel Worksheet'!D26+'Personnel Worksheet 2'!B26+'Personnel Worksheet 2'!C26</f>
        <v>0</v>
      </c>
    </row>
    <row r="14" spans="1:4" ht="15.75" customHeight="1" thickBot="1">
      <c r="A14" s="10" t="s">
        <v>3</v>
      </c>
      <c r="B14" s="11"/>
      <c r="C14" s="13">
        <f>C13+C12</f>
        <v>0</v>
      </c>
    </row>
    <row r="15" spans="1:4">
      <c r="A15" s="77" t="s">
        <v>50</v>
      </c>
      <c r="B15" s="9"/>
      <c r="C15" s="81">
        <v>0</v>
      </c>
      <c r="D15" s="86"/>
    </row>
    <row r="16" spans="1:4">
      <c r="A16" s="77" t="s">
        <v>45</v>
      </c>
      <c r="B16" s="9"/>
      <c r="C16" s="81"/>
    </row>
    <row r="17" spans="1:4">
      <c r="A17" s="77" t="s">
        <v>46</v>
      </c>
      <c r="B17" s="9"/>
      <c r="C17" s="81">
        <v>0</v>
      </c>
      <c r="D17" s="86"/>
    </row>
    <row r="18" spans="1:4">
      <c r="A18" s="78" t="s">
        <v>47</v>
      </c>
      <c r="B18" s="9"/>
      <c r="C18" s="80"/>
    </row>
    <row r="19" spans="1:4">
      <c r="A19" s="78" t="s">
        <v>48</v>
      </c>
      <c r="B19" s="9"/>
      <c r="C19" s="80"/>
    </row>
    <row r="20" spans="1:4">
      <c r="A20" s="78" t="s">
        <v>49</v>
      </c>
      <c r="B20" s="9"/>
      <c r="C20" s="80"/>
    </row>
    <row r="21" spans="1:4">
      <c r="A21" s="77" t="s">
        <v>53</v>
      </c>
      <c r="B21" s="9"/>
      <c r="C21" s="81">
        <f>C14+SUM(C15:C20)</f>
        <v>0</v>
      </c>
    </row>
    <row r="22" spans="1:4">
      <c r="A22" s="78" t="s">
        <v>54</v>
      </c>
      <c r="B22" s="9"/>
      <c r="C22" s="82">
        <f>C21*0</f>
        <v>0</v>
      </c>
      <c r="D22" s="8"/>
    </row>
    <row r="23" spans="1:4">
      <c r="A23" s="78" t="s">
        <v>55</v>
      </c>
      <c r="B23" s="9"/>
      <c r="C23" s="82">
        <v>0</v>
      </c>
      <c r="D23" s="8"/>
    </row>
    <row r="24" spans="1:4">
      <c r="A24" s="78" t="s">
        <v>56</v>
      </c>
      <c r="B24" s="9"/>
      <c r="C24" s="80">
        <f>C21+C22+C23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C22" sqref="C22"/>
    </sheetView>
  </sheetViews>
  <sheetFormatPr defaultColWidth="17.28515625" defaultRowHeight="15" customHeight="1"/>
  <cols>
    <col min="1" max="1" width="39.28515625" customWidth="1"/>
    <col min="2" max="2" width="8.7109375" customWidth="1"/>
    <col min="3" max="3" width="18.5703125" customWidth="1"/>
    <col min="4" max="4" width="8.7109375" customWidth="1"/>
  </cols>
  <sheetData>
    <row r="1" spans="1:3">
      <c r="A1" s="83" t="str">
        <f>Total!A1</f>
        <v>Project Title</v>
      </c>
      <c r="C1" s="19"/>
    </row>
    <row r="2" spans="1:3">
      <c r="A2" s="7" t="s">
        <v>0</v>
      </c>
      <c r="C2" s="19"/>
    </row>
    <row r="3" spans="1:3">
      <c r="A3" s="19"/>
      <c r="C3" s="19"/>
    </row>
    <row r="4" spans="1:3">
      <c r="A4" s="79" t="s">
        <v>51</v>
      </c>
      <c r="B4" s="84" t="s">
        <v>43</v>
      </c>
      <c r="C4" s="76" t="s">
        <v>1</v>
      </c>
    </row>
    <row r="5" spans="1:3">
      <c r="A5" s="4" t="str">
        <f>'Personnel Worksheet'!B3</f>
        <v>NAME</v>
      </c>
      <c r="B5" s="5">
        <f>'Personnel Worksheet'!B36</f>
        <v>0</v>
      </c>
      <c r="C5" s="6">
        <f>'Personnel Worksheet'!B37</f>
        <v>0</v>
      </c>
    </row>
    <row r="6" spans="1:3">
      <c r="A6" s="4" t="str">
        <f>'Personnel Worksheet'!C3</f>
        <v>NAME</v>
      </c>
      <c r="B6" s="5">
        <f>'Personnel Worksheet'!C36</f>
        <v>0</v>
      </c>
      <c r="C6" s="6">
        <f>'Personnel Worksheet'!C37</f>
        <v>0</v>
      </c>
    </row>
    <row r="7" spans="1:3">
      <c r="A7" s="4" t="str">
        <f>'Personnel Worksheet'!D3</f>
        <v>NAME</v>
      </c>
      <c r="B7" s="5">
        <f>'Personnel Worksheet'!D36</f>
        <v>0</v>
      </c>
      <c r="C7" s="6">
        <f>'Personnel Worksheet'!D37</f>
        <v>0</v>
      </c>
    </row>
    <row r="8" spans="1:3">
      <c r="A8" s="4" t="str">
        <f>'Personnel Worksheet 2'!B3</f>
        <v>NAME</v>
      </c>
      <c r="B8" s="5">
        <f>'Personnel Worksheet 2'!B36</f>
        <v>0</v>
      </c>
      <c r="C8" s="6">
        <f>'Personnel Worksheet 2'!B37</f>
        <v>0</v>
      </c>
    </row>
    <row r="9" spans="1:3">
      <c r="A9" s="4" t="str">
        <f>'Personnel Worksheet 2'!C3</f>
        <v>NAME</v>
      </c>
      <c r="B9" s="5">
        <f>'Personnel Worksheet 2'!C36</f>
        <v>0</v>
      </c>
      <c r="C9" s="6">
        <f>'Personnel Worksheet 2'!C37</f>
        <v>0</v>
      </c>
    </row>
    <row r="10" spans="1:3">
      <c r="A10" s="4"/>
      <c r="B10" s="5"/>
      <c r="C10" s="6"/>
    </row>
    <row r="11" spans="1:3">
      <c r="A11" s="4"/>
      <c r="B11" s="5"/>
      <c r="C11" s="6"/>
    </row>
    <row r="12" spans="1:3">
      <c r="A12" s="5" t="s">
        <v>2</v>
      </c>
      <c r="B12" s="9"/>
      <c r="C12" s="6">
        <f>SUM(C5:C11)</f>
        <v>0</v>
      </c>
    </row>
    <row r="13" spans="1:3" ht="15.75" thickBot="1">
      <c r="A13" s="78" t="s">
        <v>52</v>
      </c>
      <c r="B13" s="9"/>
      <c r="C13" s="80">
        <f>'Personnel Worksheet'!B38+'Personnel Worksheet'!C38+'Personnel Worksheet'!D38+'Personnel Worksheet 2'!B38+'Personnel Worksheet 2'!C38</f>
        <v>0</v>
      </c>
    </row>
    <row r="14" spans="1:3" ht="15.75" customHeight="1" thickBot="1">
      <c r="A14" s="10" t="s">
        <v>3</v>
      </c>
      <c r="B14" s="11"/>
      <c r="C14" s="13">
        <f>C13+C12</f>
        <v>0</v>
      </c>
    </row>
    <row r="15" spans="1:3">
      <c r="A15" s="77" t="s">
        <v>50</v>
      </c>
      <c r="B15" s="9"/>
      <c r="C15" s="81"/>
    </row>
    <row r="16" spans="1:3">
      <c r="A16" s="77" t="s">
        <v>45</v>
      </c>
      <c r="B16" s="9"/>
      <c r="C16" s="81"/>
    </row>
    <row r="17" spans="1:4">
      <c r="A17" s="77" t="s">
        <v>46</v>
      </c>
      <c r="B17" s="9"/>
      <c r="C17" s="81">
        <v>0</v>
      </c>
    </row>
    <row r="18" spans="1:4">
      <c r="A18" s="78" t="s">
        <v>47</v>
      </c>
      <c r="B18" s="9"/>
      <c r="C18" s="80"/>
    </row>
    <row r="19" spans="1:4">
      <c r="A19" s="78" t="s">
        <v>48</v>
      </c>
      <c r="B19" s="9"/>
      <c r="C19" s="80"/>
    </row>
    <row r="20" spans="1:4">
      <c r="A20" s="78" t="s">
        <v>49</v>
      </c>
      <c r="B20" s="9"/>
      <c r="C20" s="80"/>
    </row>
    <row r="21" spans="1:4">
      <c r="A21" s="77" t="s">
        <v>53</v>
      </c>
      <c r="B21" s="9"/>
      <c r="C21" s="81">
        <f>C14+SUM(C15:C20)</f>
        <v>0</v>
      </c>
    </row>
    <row r="22" spans="1:4">
      <c r="A22" s="78" t="s">
        <v>54</v>
      </c>
      <c r="B22" s="9"/>
      <c r="C22" s="82">
        <f>C21*0</f>
        <v>0</v>
      </c>
      <c r="D22" s="8"/>
    </row>
    <row r="23" spans="1:4">
      <c r="A23" s="78" t="s">
        <v>55</v>
      </c>
      <c r="B23" s="9"/>
      <c r="C23" s="82">
        <v>0</v>
      </c>
      <c r="D23" s="8"/>
    </row>
    <row r="24" spans="1:4">
      <c r="A24" s="78" t="s">
        <v>56</v>
      </c>
      <c r="B24" s="9"/>
      <c r="C24" s="80">
        <f>C21+C22+C23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/>
  </sheetViews>
  <sheetFormatPr defaultColWidth="17.28515625" defaultRowHeight="15" customHeight="1"/>
  <cols>
    <col min="1" max="1" width="28.7109375" customWidth="1"/>
    <col min="2" max="2" width="14.42578125" customWidth="1"/>
    <col min="3" max="3" width="13" customWidth="1"/>
    <col min="4" max="4" width="16.5703125" customWidth="1"/>
    <col min="5" max="5" width="14.140625" customWidth="1"/>
    <col min="6" max="6" width="8.7109375" customWidth="1"/>
  </cols>
  <sheetData>
    <row r="1" spans="1:5">
      <c r="A1" s="1" t="s">
        <v>4</v>
      </c>
      <c r="B1" s="2"/>
      <c r="C1" s="2"/>
      <c r="D1" s="3"/>
      <c r="E1" s="2"/>
    </row>
    <row r="2" spans="1:5">
      <c r="A2" s="1"/>
      <c r="B2" s="2"/>
      <c r="C2" s="12"/>
      <c r="D2" s="12"/>
      <c r="E2" s="2"/>
    </row>
    <row r="3" spans="1:5">
      <c r="A3" s="14" t="s">
        <v>5</v>
      </c>
      <c r="B3" s="15"/>
      <c r="C3" s="16"/>
      <c r="D3" s="17"/>
      <c r="E3" s="2"/>
    </row>
    <row r="4" spans="1:5">
      <c r="A4" s="18"/>
      <c r="B4" s="19"/>
      <c r="C4" s="12"/>
      <c r="D4" s="20"/>
      <c r="E4" s="2"/>
    </row>
    <row r="5" spans="1:5" ht="60" customHeight="1">
      <c r="A5" s="25" t="s">
        <v>7</v>
      </c>
      <c r="B5" s="19"/>
      <c r="C5" s="12" t="s">
        <v>9</v>
      </c>
      <c r="D5" s="20" t="s">
        <v>10</v>
      </c>
      <c r="E5" s="2"/>
    </row>
    <row r="6" spans="1:5" ht="15" customHeight="1">
      <c r="A6" s="18"/>
      <c r="B6" s="19"/>
      <c r="C6" s="12"/>
      <c r="D6" s="20"/>
      <c r="E6" s="2"/>
    </row>
    <row r="7" spans="1:5">
      <c r="A7" s="18" t="s">
        <v>11</v>
      </c>
      <c r="B7" s="19" t="s">
        <v>12</v>
      </c>
      <c r="C7" s="12"/>
      <c r="D7" s="20"/>
      <c r="E7" s="2"/>
    </row>
    <row r="8" spans="1:5">
      <c r="A8" s="18" t="s">
        <v>13</v>
      </c>
      <c r="B8" s="28"/>
      <c r="C8" s="3">
        <v>1.35</v>
      </c>
      <c r="D8" s="31">
        <f>B8/9*C8</f>
        <v>0</v>
      </c>
      <c r="E8" s="2"/>
    </row>
    <row r="9" spans="1:5">
      <c r="A9" s="18" t="s">
        <v>16</v>
      </c>
      <c r="B9" s="19"/>
      <c r="C9" s="19"/>
      <c r="D9" s="32"/>
      <c r="E9" s="2"/>
    </row>
    <row r="10" spans="1:5">
      <c r="A10" s="25" t="s">
        <v>17</v>
      </c>
      <c r="B10" s="19"/>
      <c r="C10" s="19"/>
      <c r="D10" s="32"/>
      <c r="E10" s="2"/>
    </row>
    <row r="11" spans="1:5">
      <c r="A11" s="18" t="s">
        <v>11</v>
      </c>
      <c r="B11" s="19" t="s">
        <v>18</v>
      </c>
      <c r="C11" s="19"/>
      <c r="D11" s="32"/>
      <c r="E11" s="2"/>
    </row>
    <row r="12" spans="1:5">
      <c r="A12" s="18" t="s">
        <v>13</v>
      </c>
      <c r="B12" s="39">
        <v>0.7</v>
      </c>
      <c r="C12" s="19"/>
      <c r="D12" s="32"/>
      <c r="E12" s="2"/>
    </row>
    <row r="13" spans="1:5">
      <c r="A13" s="42" t="s">
        <v>22</v>
      </c>
      <c r="B13" s="44">
        <v>0.7</v>
      </c>
      <c r="C13" s="46"/>
      <c r="D13" s="48"/>
      <c r="E13" s="2"/>
    </row>
    <row r="14" spans="1:5">
      <c r="A14" s="19"/>
      <c r="B14" s="39"/>
      <c r="C14" s="19"/>
      <c r="D14" s="3"/>
      <c r="E14" s="2"/>
    </row>
    <row r="15" spans="1:5">
      <c r="A15" s="14" t="s">
        <v>26</v>
      </c>
      <c r="B15" s="15"/>
      <c r="C15" s="15"/>
      <c r="D15" s="50"/>
      <c r="E15" s="2"/>
    </row>
    <row r="16" spans="1:5">
      <c r="A16" s="18"/>
      <c r="B16" s="19"/>
      <c r="C16" s="12"/>
      <c r="D16" s="20"/>
      <c r="E16" s="2"/>
    </row>
    <row r="17" spans="1:5" ht="60" customHeight="1">
      <c r="A17" s="25" t="s">
        <v>7</v>
      </c>
      <c r="B17" s="19"/>
      <c r="C17" s="12" t="s">
        <v>9</v>
      </c>
      <c r="D17" s="20" t="s">
        <v>10</v>
      </c>
      <c r="E17" s="2"/>
    </row>
    <row r="18" spans="1:5">
      <c r="A18" s="18"/>
      <c r="B18" s="19"/>
      <c r="C18" s="12"/>
      <c r="D18" s="20"/>
      <c r="E18" s="2"/>
    </row>
    <row r="19" spans="1:5">
      <c r="A19" s="18" t="s">
        <v>11</v>
      </c>
      <c r="B19" s="19" t="s">
        <v>12</v>
      </c>
      <c r="C19" s="12"/>
      <c r="D19" s="20"/>
      <c r="E19" s="2"/>
    </row>
    <row r="20" spans="1:5">
      <c r="A20" s="18" t="s">
        <v>13</v>
      </c>
      <c r="B20" s="28"/>
      <c r="C20" s="3">
        <v>1.35</v>
      </c>
      <c r="D20" s="31">
        <f t="shared" ref="D20:D21" si="0">B20/9*C20</f>
        <v>0</v>
      </c>
      <c r="E20" s="2"/>
    </row>
    <row r="21" spans="1:5">
      <c r="A21" s="18" t="s">
        <v>16</v>
      </c>
      <c r="B21" s="28"/>
      <c r="C21" s="3">
        <v>1.35</v>
      </c>
      <c r="D21" s="31">
        <f t="shared" si="0"/>
        <v>0</v>
      </c>
      <c r="E21" s="2"/>
    </row>
    <row r="22" spans="1:5">
      <c r="A22" s="18"/>
      <c r="B22" s="19"/>
      <c r="C22" s="19"/>
      <c r="D22" s="32"/>
      <c r="E22" s="2"/>
    </row>
    <row r="23" spans="1:5">
      <c r="A23" s="18"/>
      <c r="B23" s="19"/>
      <c r="C23" s="19"/>
      <c r="D23" s="32"/>
      <c r="E23" s="2"/>
    </row>
    <row r="24" spans="1:5">
      <c r="A24" s="25" t="s">
        <v>17</v>
      </c>
      <c r="B24" s="19"/>
      <c r="C24" s="19"/>
      <c r="D24" s="32"/>
      <c r="E24" s="2"/>
    </row>
    <row r="25" spans="1:5">
      <c r="A25" s="18" t="s">
        <v>11</v>
      </c>
      <c r="B25" s="19" t="s">
        <v>18</v>
      </c>
      <c r="C25" s="19"/>
      <c r="D25" s="32"/>
      <c r="E25" s="2"/>
    </row>
    <row r="26" spans="1:5">
      <c r="A26" s="18" t="s">
        <v>13</v>
      </c>
      <c r="B26" s="39">
        <v>0.7</v>
      </c>
      <c r="C26" s="19"/>
      <c r="D26" s="32"/>
      <c r="E26" s="2"/>
    </row>
    <row r="27" spans="1:5">
      <c r="A27" s="42" t="s">
        <v>16</v>
      </c>
      <c r="B27" s="44">
        <v>0.7</v>
      </c>
      <c r="C27" s="46"/>
      <c r="D27" s="48"/>
      <c r="E27" s="2"/>
    </row>
    <row r="28" spans="1:5">
      <c r="A28" s="2"/>
      <c r="B28" s="2"/>
      <c r="C28" s="2"/>
      <c r="D28" s="3"/>
      <c r="E28" s="2"/>
    </row>
    <row r="29" spans="1:5">
      <c r="A29" s="14" t="s">
        <v>30</v>
      </c>
      <c r="B29" s="15"/>
      <c r="C29" s="15"/>
      <c r="D29" s="50"/>
      <c r="E29" s="2"/>
    </row>
    <row r="30" spans="1:5">
      <c r="A30" s="18"/>
      <c r="B30" s="19"/>
      <c r="C30" s="12"/>
      <c r="D30" s="20"/>
      <c r="E30" s="2"/>
    </row>
    <row r="31" spans="1:5" ht="45" customHeight="1">
      <c r="A31" s="25" t="s">
        <v>7</v>
      </c>
      <c r="B31" s="19"/>
      <c r="C31" s="12" t="s">
        <v>9</v>
      </c>
      <c r="D31" s="20" t="s">
        <v>10</v>
      </c>
      <c r="E31" s="2"/>
    </row>
    <row r="32" spans="1:5">
      <c r="A32" s="18"/>
      <c r="B32" s="19"/>
      <c r="C32" s="12"/>
      <c r="D32" s="20"/>
      <c r="E32" s="2"/>
    </row>
    <row r="33" spans="1:5">
      <c r="A33" s="18" t="s">
        <v>11</v>
      </c>
      <c r="B33" s="19" t="s">
        <v>12</v>
      </c>
      <c r="C33" s="12"/>
      <c r="D33" s="20"/>
      <c r="E33" s="2"/>
    </row>
    <row r="34" spans="1:5">
      <c r="A34" s="18" t="s">
        <v>13</v>
      </c>
      <c r="B34" s="28"/>
      <c r="C34" s="3">
        <v>1.35</v>
      </c>
      <c r="D34" s="31">
        <f>B34/9*C34</f>
        <v>0</v>
      </c>
      <c r="E34" s="2" t="s">
        <v>32</v>
      </c>
    </row>
    <row r="35" spans="1:5">
      <c r="A35" s="18" t="s">
        <v>16</v>
      </c>
      <c r="B35" s="28"/>
      <c r="C35" s="3">
        <v>1.35</v>
      </c>
      <c r="D35" s="31"/>
      <c r="E35" s="2"/>
    </row>
    <row r="36" spans="1:5">
      <c r="A36" s="18"/>
      <c r="B36" s="19"/>
      <c r="C36" s="19"/>
      <c r="D36" s="32"/>
      <c r="E36" s="2"/>
    </row>
    <row r="37" spans="1:5">
      <c r="A37" s="18"/>
      <c r="B37" s="19"/>
      <c r="C37" s="19"/>
      <c r="D37" s="32"/>
      <c r="E37" s="2"/>
    </row>
    <row r="38" spans="1:5">
      <c r="A38" s="25" t="s">
        <v>17</v>
      </c>
      <c r="B38" s="19"/>
      <c r="C38" s="19"/>
      <c r="D38" s="32"/>
      <c r="E38" s="2"/>
    </row>
    <row r="39" spans="1:5">
      <c r="A39" s="18" t="s">
        <v>11</v>
      </c>
      <c r="B39" s="19" t="s">
        <v>18</v>
      </c>
      <c r="C39" s="19"/>
      <c r="D39" s="32"/>
      <c r="E39" s="2"/>
    </row>
    <row r="40" spans="1:5">
      <c r="A40" s="18" t="s">
        <v>13</v>
      </c>
      <c r="B40" s="39">
        <v>0.7</v>
      </c>
      <c r="C40" s="19"/>
      <c r="D40" s="32"/>
      <c r="E40" s="2"/>
    </row>
    <row r="41" spans="1:5">
      <c r="A41" s="42" t="s">
        <v>16</v>
      </c>
      <c r="B41" s="44">
        <v>0.7</v>
      </c>
      <c r="C41" s="46"/>
      <c r="D41" s="48"/>
      <c r="E41" s="2"/>
    </row>
    <row r="42" spans="1:5">
      <c r="A42" s="2"/>
      <c r="B42" s="2"/>
      <c r="C42" s="2"/>
      <c r="D42" s="3"/>
      <c r="E42" s="2"/>
    </row>
    <row r="43" spans="1:5">
      <c r="A43" s="2"/>
      <c r="B43" s="2"/>
      <c r="C43" s="2"/>
      <c r="D43" s="3"/>
      <c r="E43" s="2"/>
    </row>
    <row r="44" spans="1:5">
      <c r="A44" s="2" t="s">
        <v>33</v>
      </c>
      <c r="B44" s="2"/>
      <c r="C44" s="2"/>
      <c r="D44" s="2"/>
      <c r="E44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C22" sqref="C22"/>
    </sheetView>
  </sheetViews>
  <sheetFormatPr defaultColWidth="17.28515625" defaultRowHeight="15"/>
  <cols>
    <col min="1" max="1" width="39.28515625" customWidth="1"/>
    <col min="2" max="2" width="8.7109375" customWidth="1"/>
    <col min="3" max="3" width="18.5703125" customWidth="1"/>
    <col min="4" max="4" width="8.7109375" customWidth="1"/>
  </cols>
  <sheetData>
    <row r="1" spans="1:3">
      <c r="A1" s="83" t="str">
        <f>Total!A1</f>
        <v>Project Title</v>
      </c>
      <c r="C1" s="19"/>
    </row>
    <row r="2" spans="1:3">
      <c r="A2" s="7" t="s">
        <v>0</v>
      </c>
      <c r="C2" s="19"/>
    </row>
    <row r="3" spans="1:3">
      <c r="A3" s="19"/>
      <c r="C3" s="19"/>
    </row>
    <row r="4" spans="1:3">
      <c r="A4" s="79" t="s">
        <v>51</v>
      </c>
      <c r="B4" s="84" t="s">
        <v>43</v>
      </c>
      <c r="C4" s="76" t="s">
        <v>1</v>
      </c>
    </row>
    <row r="5" spans="1:3">
      <c r="A5" s="4" t="str">
        <f>'Personnel Worksheet'!B3</f>
        <v>NAME</v>
      </c>
      <c r="B5" s="5">
        <f>'Personnel Worksheet'!B48</f>
        <v>0</v>
      </c>
      <c r="C5" s="6">
        <f>'Personnel Worksheet'!B49</f>
        <v>0</v>
      </c>
    </row>
    <row r="6" spans="1:3">
      <c r="A6" s="4" t="str">
        <f>'Personnel Worksheet'!C3</f>
        <v>NAME</v>
      </c>
      <c r="B6" s="5">
        <f>'Personnel Worksheet'!C48</f>
        <v>0</v>
      </c>
      <c r="C6" s="6">
        <f>'Personnel Worksheet'!C49</f>
        <v>0</v>
      </c>
    </row>
    <row r="7" spans="1:3">
      <c r="A7" s="4" t="str">
        <f>'Personnel Worksheet'!D3</f>
        <v>NAME</v>
      </c>
      <c r="B7" s="5">
        <f>'Personnel Worksheet'!D48</f>
        <v>0</v>
      </c>
      <c r="C7" s="6">
        <f>'Personnel Worksheet'!D49</f>
        <v>0</v>
      </c>
    </row>
    <row r="8" spans="1:3">
      <c r="A8" s="4" t="str">
        <f>'Personnel Worksheet 2'!B3</f>
        <v>NAME</v>
      </c>
      <c r="B8" s="5">
        <f>'Personnel Worksheet 2'!B48</f>
        <v>0</v>
      </c>
      <c r="C8" s="6">
        <f>'Personnel Worksheet 2'!B49</f>
        <v>0</v>
      </c>
    </row>
    <row r="9" spans="1:3">
      <c r="A9" s="4" t="str">
        <f>'Personnel Worksheet 2'!C3</f>
        <v>NAME</v>
      </c>
      <c r="B9" s="5">
        <f>'Personnel Worksheet 2'!C48</f>
        <v>0</v>
      </c>
      <c r="C9" s="6">
        <f>'Personnel Worksheet 2'!C49</f>
        <v>0</v>
      </c>
    </row>
    <row r="10" spans="1:3">
      <c r="A10" s="4"/>
      <c r="B10" s="5"/>
      <c r="C10" s="6"/>
    </row>
    <row r="11" spans="1:3">
      <c r="A11" s="4"/>
      <c r="B11" s="5"/>
      <c r="C11" s="6"/>
    </row>
    <row r="12" spans="1:3">
      <c r="A12" s="5" t="s">
        <v>2</v>
      </c>
      <c r="B12" s="9"/>
      <c r="C12" s="6">
        <f>SUM(C5:C11)</f>
        <v>0</v>
      </c>
    </row>
    <row r="13" spans="1:3" ht="15.75" thickBot="1">
      <c r="A13" s="78" t="s">
        <v>52</v>
      </c>
      <c r="B13" s="9"/>
      <c r="C13" s="80">
        <f>'Personnel Worksheet'!B50+'Personnel Worksheet'!C50+'Personnel Worksheet'!D50+'Personnel Worksheet 2'!B50+'Personnel Worksheet 2'!C50</f>
        <v>0</v>
      </c>
    </row>
    <row r="14" spans="1:3" ht="15.75" customHeight="1" thickBot="1">
      <c r="A14" s="10" t="s">
        <v>3</v>
      </c>
      <c r="B14" s="11"/>
      <c r="C14" s="13">
        <f>C13+C12</f>
        <v>0</v>
      </c>
    </row>
    <row r="15" spans="1:3">
      <c r="A15" s="77" t="s">
        <v>50</v>
      </c>
      <c r="B15" s="9"/>
      <c r="C15" s="81"/>
    </row>
    <row r="16" spans="1:3">
      <c r="A16" s="77" t="s">
        <v>45</v>
      </c>
      <c r="B16" s="9"/>
      <c r="C16" s="81"/>
    </row>
    <row r="17" spans="1:4">
      <c r="A17" s="77" t="s">
        <v>46</v>
      </c>
      <c r="B17" s="9"/>
      <c r="C17" s="81">
        <v>0</v>
      </c>
    </row>
    <row r="18" spans="1:4">
      <c r="A18" s="78" t="s">
        <v>47</v>
      </c>
      <c r="B18" s="9"/>
      <c r="C18" s="80"/>
    </row>
    <row r="19" spans="1:4">
      <c r="A19" s="78" t="s">
        <v>48</v>
      </c>
      <c r="B19" s="9"/>
      <c r="C19" s="80"/>
    </row>
    <row r="20" spans="1:4">
      <c r="A20" s="78" t="s">
        <v>49</v>
      </c>
      <c r="B20" s="9"/>
      <c r="C20" s="80"/>
    </row>
    <row r="21" spans="1:4">
      <c r="A21" s="77" t="s">
        <v>53</v>
      </c>
      <c r="B21" s="9"/>
      <c r="C21" s="81">
        <f>C14+SUM(C15:C20)</f>
        <v>0</v>
      </c>
    </row>
    <row r="22" spans="1:4">
      <c r="A22" s="78" t="s">
        <v>54</v>
      </c>
      <c r="B22" s="9"/>
      <c r="C22" s="82">
        <f>C21*0</f>
        <v>0</v>
      </c>
      <c r="D22" s="8"/>
    </row>
    <row r="23" spans="1:4">
      <c r="A23" s="78" t="s">
        <v>55</v>
      </c>
      <c r="B23" s="9"/>
      <c r="C23" s="82">
        <v>0</v>
      </c>
      <c r="D23" s="8"/>
    </row>
    <row r="24" spans="1:4">
      <c r="A24" s="78" t="s">
        <v>56</v>
      </c>
      <c r="B24" s="9"/>
      <c r="C24" s="80">
        <f>C21+C22+C23</f>
        <v>0</v>
      </c>
    </row>
    <row r="25" spans="1:4" ht="15" customHeight="1"/>
    <row r="26" spans="1:4" ht="15" customHeight="1"/>
    <row r="27" spans="1:4" ht="15" customHeight="1"/>
    <row r="28" spans="1:4" ht="15" customHeight="1"/>
    <row r="29" spans="1:4" ht="15" customHeight="1"/>
    <row r="30" spans="1:4" ht="15" customHeight="1"/>
    <row r="31" spans="1:4" ht="15" customHeight="1"/>
    <row r="32" spans="1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C22" sqref="C22"/>
    </sheetView>
  </sheetViews>
  <sheetFormatPr defaultColWidth="17.28515625" defaultRowHeight="15"/>
  <cols>
    <col min="1" max="1" width="39.28515625" customWidth="1"/>
    <col min="2" max="2" width="8.7109375" customWidth="1"/>
    <col min="3" max="3" width="18.5703125" customWidth="1"/>
    <col min="4" max="4" width="8.7109375" customWidth="1"/>
  </cols>
  <sheetData>
    <row r="1" spans="1:3">
      <c r="A1" s="87" t="str">
        <f>Total!A1</f>
        <v>Project Title</v>
      </c>
      <c r="C1" s="19"/>
    </row>
    <row r="2" spans="1:3">
      <c r="A2" s="7" t="s">
        <v>0</v>
      </c>
      <c r="C2" s="19"/>
    </row>
    <row r="3" spans="1:3">
      <c r="A3" s="19"/>
      <c r="C3" s="19"/>
    </row>
    <row r="4" spans="1:3">
      <c r="A4" s="79" t="s">
        <v>51</v>
      </c>
      <c r="B4" s="84" t="s">
        <v>43</v>
      </c>
      <c r="C4" s="76" t="s">
        <v>1</v>
      </c>
    </row>
    <row r="5" spans="1:3">
      <c r="A5" s="4" t="str">
        <f>'Personnel Worksheet'!B3</f>
        <v>NAME</v>
      </c>
      <c r="B5" s="5">
        <f>'Personnel Worksheet'!B60</f>
        <v>0</v>
      </c>
      <c r="C5" s="6">
        <f>'Personnel Worksheet'!B61</f>
        <v>0</v>
      </c>
    </row>
    <row r="6" spans="1:3">
      <c r="A6" s="4" t="str">
        <f>'Personnel Worksheet'!C3</f>
        <v>NAME</v>
      </c>
      <c r="B6" s="5">
        <f>'Personnel Worksheet'!C60</f>
        <v>0</v>
      </c>
      <c r="C6" s="6">
        <f>'Personnel Worksheet'!C61</f>
        <v>0</v>
      </c>
    </row>
    <row r="7" spans="1:3">
      <c r="A7" s="4" t="str">
        <f>'Personnel Worksheet'!D3</f>
        <v>NAME</v>
      </c>
      <c r="B7" s="5">
        <f>'Personnel Worksheet'!D60</f>
        <v>0</v>
      </c>
      <c r="C7" s="6">
        <f>'Personnel Worksheet'!D61</f>
        <v>0</v>
      </c>
    </row>
    <row r="8" spans="1:3">
      <c r="A8" s="4" t="str">
        <f>'Personnel Worksheet 2'!B3</f>
        <v>NAME</v>
      </c>
      <c r="B8" s="5">
        <f>'Personnel Worksheet 2'!B60</f>
        <v>0</v>
      </c>
      <c r="C8" s="6">
        <f>'Personnel Worksheet 2'!B61</f>
        <v>0</v>
      </c>
    </row>
    <row r="9" spans="1:3">
      <c r="A9" s="4" t="str">
        <f>'Personnel Worksheet 2'!C3</f>
        <v>NAME</v>
      </c>
      <c r="B9" s="5">
        <f>'Personnel Worksheet 2'!C60</f>
        <v>0</v>
      </c>
      <c r="C9" s="6">
        <f>'Personnel Worksheet 2'!C61</f>
        <v>0</v>
      </c>
    </row>
    <row r="10" spans="1:3">
      <c r="A10" s="4"/>
      <c r="B10" s="5"/>
      <c r="C10" s="6"/>
    </row>
    <row r="11" spans="1:3">
      <c r="A11" s="4"/>
      <c r="B11" s="5"/>
      <c r="C11" s="6"/>
    </row>
    <row r="12" spans="1:3">
      <c r="A12" s="5" t="s">
        <v>2</v>
      </c>
      <c r="B12" s="9"/>
      <c r="C12" s="6">
        <f>SUM(C5:C11)</f>
        <v>0</v>
      </c>
    </row>
    <row r="13" spans="1:3" ht="15.75" thickBot="1">
      <c r="A13" s="78" t="s">
        <v>52</v>
      </c>
      <c r="B13" s="9"/>
      <c r="C13" s="80">
        <f>'Personnel Worksheet'!B62+'Personnel Worksheet'!C62+'Personnel Worksheet'!D62+'Personnel Worksheet 2'!B62+'Personnel Worksheet 2'!C62</f>
        <v>0</v>
      </c>
    </row>
    <row r="14" spans="1:3" ht="15.75" customHeight="1" thickBot="1">
      <c r="A14" s="10" t="s">
        <v>3</v>
      </c>
      <c r="B14" s="11"/>
      <c r="C14" s="13">
        <f>C13+C12</f>
        <v>0</v>
      </c>
    </row>
    <row r="15" spans="1:3">
      <c r="A15" s="77" t="s">
        <v>50</v>
      </c>
      <c r="B15" s="9"/>
      <c r="C15" s="81"/>
    </row>
    <row r="16" spans="1:3">
      <c r="A16" s="77" t="s">
        <v>45</v>
      </c>
      <c r="B16" s="9"/>
      <c r="C16" s="81"/>
    </row>
    <row r="17" spans="1:4">
      <c r="A17" s="77" t="s">
        <v>46</v>
      </c>
      <c r="B17" s="9"/>
      <c r="C17" s="81">
        <v>0</v>
      </c>
    </row>
    <row r="18" spans="1:4">
      <c r="A18" s="78" t="s">
        <v>47</v>
      </c>
      <c r="B18" s="9"/>
      <c r="C18" s="80"/>
    </row>
    <row r="19" spans="1:4">
      <c r="A19" s="78" t="s">
        <v>48</v>
      </c>
      <c r="B19" s="9"/>
      <c r="C19" s="80"/>
    </row>
    <row r="20" spans="1:4">
      <c r="A20" s="78" t="s">
        <v>49</v>
      </c>
      <c r="B20" s="9"/>
      <c r="C20" s="80"/>
    </row>
    <row r="21" spans="1:4">
      <c r="A21" s="77" t="s">
        <v>53</v>
      </c>
      <c r="B21" s="9"/>
      <c r="C21" s="81">
        <f>C14+SUM(C15:C20)</f>
        <v>0</v>
      </c>
    </row>
    <row r="22" spans="1:4">
      <c r="A22" s="78" t="s">
        <v>54</v>
      </c>
      <c r="B22" s="9"/>
      <c r="C22" s="82">
        <f>C21*0</f>
        <v>0</v>
      </c>
      <c r="D22" s="8"/>
    </row>
    <row r="23" spans="1:4">
      <c r="A23" s="78" t="s">
        <v>55</v>
      </c>
      <c r="B23" s="9"/>
      <c r="C23" s="82">
        <v>0</v>
      </c>
      <c r="D23" s="8"/>
    </row>
    <row r="24" spans="1:4">
      <c r="A24" s="78" t="s">
        <v>56</v>
      </c>
      <c r="B24" s="9"/>
      <c r="C24" s="80">
        <f>C21+C22+C23</f>
        <v>0</v>
      </c>
    </row>
    <row r="25" spans="1:4" ht="15" customHeight="1"/>
    <row r="26" spans="1:4" ht="15" customHeight="1"/>
    <row r="27" spans="1:4" ht="15" customHeight="1"/>
    <row r="28" spans="1:4" ht="15" customHeight="1"/>
    <row r="29" spans="1:4" ht="15" customHeight="1"/>
    <row r="30" spans="1:4" ht="15" customHeight="1"/>
    <row r="31" spans="1:4" ht="15" customHeight="1"/>
    <row r="32" spans="1:4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opLeftCell="A13" workbookViewId="0">
      <selection activeCell="C32" sqref="C32"/>
    </sheetView>
  </sheetViews>
  <sheetFormatPr defaultColWidth="17.28515625" defaultRowHeight="15" customHeight="1"/>
  <cols>
    <col min="1" max="4" width="24" customWidth="1"/>
    <col min="5" max="5" width="3.28515625" customWidth="1"/>
    <col min="6" max="6" width="21.140625" customWidth="1"/>
    <col min="7" max="7" width="13.42578125" customWidth="1"/>
    <col min="8" max="8" width="12.42578125" customWidth="1"/>
    <col min="9" max="9" width="13.140625" customWidth="1"/>
  </cols>
  <sheetData>
    <row r="1" spans="1:9" ht="16.5" customHeight="1">
      <c r="A1" s="88" t="s">
        <v>6</v>
      </c>
      <c r="B1" s="89"/>
      <c r="C1" s="89"/>
      <c r="D1" s="90"/>
      <c r="E1" s="21"/>
      <c r="F1" s="21" t="s">
        <v>8</v>
      </c>
      <c r="G1" s="21"/>
      <c r="H1" s="21"/>
      <c r="I1" s="21"/>
    </row>
    <row r="2" spans="1:9" ht="15.75" customHeight="1">
      <c r="A2" s="26"/>
      <c r="B2" s="27"/>
      <c r="C2" s="27"/>
      <c r="D2" s="29"/>
      <c r="E2" s="21"/>
      <c r="F2" s="30" t="s">
        <v>14</v>
      </c>
      <c r="G2" s="21"/>
      <c r="H2" s="21"/>
      <c r="I2" s="21"/>
    </row>
    <row r="3" spans="1:9" ht="15.75" customHeight="1">
      <c r="A3" s="33" t="s">
        <v>15</v>
      </c>
      <c r="B3" s="34" t="s">
        <v>58</v>
      </c>
      <c r="C3" s="34" t="s">
        <v>58</v>
      </c>
      <c r="D3" s="35" t="s">
        <v>58</v>
      </c>
      <c r="E3" s="21"/>
      <c r="F3" s="30" t="s">
        <v>19</v>
      </c>
      <c r="G3" s="21"/>
      <c r="H3" s="21"/>
      <c r="I3" s="21"/>
    </row>
    <row r="4" spans="1:9" ht="15.75">
      <c r="A4" s="36" t="s">
        <v>20</v>
      </c>
      <c r="B4" s="37">
        <v>0</v>
      </c>
      <c r="C4" s="37">
        <v>0</v>
      </c>
      <c r="D4" s="38">
        <v>0</v>
      </c>
      <c r="E4" s="21"/>
      <c r="F4" s="21"/>
      <c r="G4" s="21"/>
      <c r="H4" s="21"/>
      <c r="I4" s="21"/>
    </row>
    <row r="5" spans="1:9" ht="15.75">
      <c r="A5" s="24" t="s">
        <v>21</v>
      </c>
      <c r="B5" s="40">
        <v>0</v>
      </c>
      <c r="C5" s="40">
        <v>0</v>
      </c>
      <c r="D5" s="41">
        <v>0</v>
      </c>
      <c r="E5" s="21"/>
      <c r="F5" s="30" t="s">
        <v>23</v>
      </c>
      <c r="G5" s="21"/>
      <c r="H5" s="21"/>
      <c r="I5" s="21"/>
    </row>
    <row r="6" spans="1:9" ht="15.75">
      <c r="A6" s="24" t="s">
        <v>24</v>
      </c>
      <c r="B6" s="43">
        <f t="shared" ref="B6:D6" si="0">+B4+B5</f>
        <v>0</v>
      </c>
      <c r="C6" s="43">
        <f>'Personnel Worksheet'!B13</f>
        <v>0</v>
      </c>
      <c r="D6" s="45">
        <f t="shared" si="0"/>
        <v>0</v>
      </c>
      <c r="E6" s="21"/>
      <c r="F6" s="21"/>
      <c r="G6" s="21"/>
      <c r="H6" s="21"/>
      <c r="I6" s="21"/>
    </row>
    <row r="7" spans="1:9" ht="15.75">
      <c r="A7" s="24"/>
      <c r="B7" s="22"/>
      <c r="C7" s="22"/>
      <c r="D7" s="23"/>
      <c r="E7" s="21"/>
      <c r="F7" s="21"/>
      <c r="G7" s="21"/>
      <c r="H7" s="21"/>
      <c r="I7" s="21"/>
    </row>
    <row r="8" spans="1:9" ht="15.75">
      <c r="A8" s="24" t="s">
        <v>25</v>
      </c>
      <c r="B8" s="47">
        <f>0.7</f>
        <v>0.7</v>
      </c>
      <c r="C8" s="47">
        <v>0.7</v>
      </c>
      <c r="D8" s="49" t="e">
        <f>+D5/D4</f>
        <v>#DIV/0!</v>
      </c>
      <c r="E8" s="21"/>
      <c r="F8" s="21"/>
      <c r="G8" s="21"/>
      <c r="H8" s="21"/>
      <c r="I8" s="21"/>
    </row>
    <row r="9" spans="1:9" ht="15.75">
      <c r="A9" s="24" t="s">
        <v>27</v>
      </c>
      <c r="B9" s="47" t="e">
        <f t="shared" ref="B9:D9" si="1">+B5/B6</f>
        <v>#DIV/0!</v>
      </c>
      <c r="C9" s="47" t="e">
        <f t="shared" si="1"/>
        <v>#DIV/0!</v>
      </c>
      <c r="D9" s="49" t="e">
        <f t="shared" si="1"/>
        <v>#DIV/0!</v>
      </c>
      <c r="E9" s="21"/>
      <c r="F9" s="21"/>
      <c r="G9" s="21"/>
      <c r="H9" s="21"/>
      <c r="I9" s="21"/>
    </row>
    <row r="10" spans="1:9" ht="15.75">
      <c r="A10" s="24"/>
      <c r="B10" s="47"/>
      <c r="C10" s="47"/>
      <c r="D10" s="49"/>
      <c r="E10" s="21"/>
      <c r="F10" s="21"/>
      <c r="G10" s="21"/>
      <c r="H10" s="21"/>
      <c r="I10" s="21"/>
    </row>
    <row r="11" spans="1:9" ht="15.75">
      <c r="A11" s="51"/>
      <c r="B11" s="52" t="s">
        <v>28</v>
      </c>
      <c r="C11" s="52" t="s">
        <v>28</v>
      </c>
      <c r="D11" s="53" t="s">
        <v>29</v>
      </c>
      <c r="E11" s="21"/>
      <c r="F11" s="21"/>
      <c r="G11" s="21"/>
      <c r="H11" s="21"/>
      <c r="I11" s="21"/>
    </row>
    <row r="12" spans="1:9" ht="15.75">
      <c r="A12" s="51"/>
      <c r="B12" s="52">
        <v>0</v>
      </c>
      <c r="C12" s="52">
        <v>0</v>
      </c>
      <c r="D12" s="53">
        <v>0</v>
      </c>
      <c r="E12" s="21"/>
      <c r="F12" s="21"/>
      <c r="G12" s="21"/>
      <c r="H12" s="21"/>
      <c r="I12" s="21"/>
    </row>
    <row r="13" spans="1:9" ht="15.75">
      <c r="A13" s="51" t="s">
        <v>31</v>
      </c>
      <c r="B13" s="54">
        <f t="shared" ref="B13:D13" si="2">+(B4*B12)</f>
        <v>0</v>
      </c>
      <c r="C13" s="54">
        <f t="shared" si="2"/>
        <v>0</v>
      </c>
      <c r="D13" s="55">
        <f t="shared" si="2"/>
        <v>0</v>
      </c>
      <c r="E13" s="21"/>
      <c r="F13" s="21"/>
      <c r="G13" s="21"/>
      <c r="H13" s="21"/>
      <c r="I13" s="21"/>
    </row>
    <row r="14" spans="1:9" ht="15.75">
      <c r="A14" s="51" t="s">
        <v>34</v>
      </c>
      <c r="B14" s="56">
        <f t="shared" ref="B14:D14" si="3">+(B12*B5)</f>
        <v>0</v>
      </c>
      <c r="C14" s="56">
        <f t="shared" si="3"/>
        <v>0</v>
      </c>
      <c r="D14" s="57">
        <f t="shared" si="3"/>
        <v>0</v>
      </c>
      <c r="E14" s="21"/>
      <c r="F14" s="58">
        <f t="shared" ref="F14:G14" si="4">B14+(B5/9*3)</f>
        <v>0</v>
      </c>
      <c r="G14" s="58">
        <f t="shared" si="4"/>
        <v>0</v>
      </c>
      <c r="H14" s="59">
        <f>D14</f>
        <v>0</v>
      </c>
      <c r="I14" s="58">
        <f>SUM(F14:H14)</f>
        <v>0</v>
      </c>
    </row>
    <row r="15" spans="1:9" ht="15.75" customHeight="1">
      <c r="A15" s="60" t="s">
        <v>35</v>
      </c>
      <c r="B15" s="61">
        <f t="shared" ref="B15:D15" si="5">+B13+B14</f>
        <v>0</v>
      </c>
      <c r="C15" s="61">
        <f t="shared" si="5"/>
        <v>0</v>
      </c>
      <c r="D15" s="62">
        <f t="shared" si="5"/>
        <v>0</v>
      </c>
      <c r="E15" s="21"/>
      <c r="F15" s="21"/>
      <c r="G15" s="21"/>
      <c r="H15" s="21"/>
      <c r="I15" s="21"/>
    </row>
    <row r="16" spans="1:9" ht="15.75" customHeight="1">
      <c r="A16" s="21"/>
      <c r="B16" s="47"/>
      <c r="C16" s="47"/>
      <c r="D16" s="47"/>
      <c r="E16" s="21"/>
      <c r="F16" s="21"/>
      <c r="G16" s="21"/>
      <c r="H16" s="21"/>
      <c r="I16" s="21"/>
    </row>
    <row r="17" spans="1:9" ht="15.75">
      <c r="A17" s="91" t="s">
        <v>36</v>
      </c>
      <c r="B17" s="92"/>
      <c r="C17" s="92"/>
      <c r="D17" s="93"/>
      <c r="E17" s="21"/>
      <c r="F17" s="30" t="s">
        <v>37</v>
      </c>
      <c r="G17" s="21"/>
      <c r="H17" s="21"/>
      <c r="I17" s="21"/>
    </row>
    <row r="18" spans="1:9" ht="15.75">
      <c r="A18" s="24" t="s">
        <v>38</v>
      </c>
      <c r="B18" s="63" t="str">
        <f t="shared" ref="B18:D18" si="6">B3</f>
        <v>NAME</v>
      </c>
      <c r="C18" s="63" t="str">
        <f t="shared" si="6"/>
        <v>NAME</v>
      </c>
      <c r="D18" s="64" t="str">
        <f t="shared" si="6"/>
        <v>NAME</v>
      </c>
      <c r="E18" s="21"/>
      <c r="F18" s="65" t="s">
        <v>39</v>
      </c>
      <c r="G18" s="21"/>
      <c r="H18" s="21"/>
      <c r="I18" s="21"/>
    </row>
    <row r="19" spans="1:9" ht="15.75">
      <c r="A19" s="24" t="s">
        <v>20</v>
      </c>
      <c r="B19" s="43">
        <f>+B4</f>
        <v>0</v>
      </c>
      <c r="C19" s="43">
        <f>+C4</f>
        <v>0</v>
      </c>
      <c r="D19" s="66">
        <f>+D4</f>
        <v>0</v>
      </c>
      <c r="E19" s="21"/>
      <c r="F19" s="21"/>
      <c r="G19" s="21"/>
      <c r="H19" s="21"/>
      <c r="I19" s="21"/>
    </row>
    <row r="20" spans="1:9" ht="15.75">
      <c r="A20" s="24" t="s">
        <v>40</v>
      </c>
      <c r="B20" s="67">
        <f>+B5</f>
        <v>0</v>
      </c>
      <c r="C20" s="67">
        <f>+C5</f>
        <v>0</v>
      </c>
      <c r="D20" s="68">
        <f>D5</f>
        <v>0</v>
      </c>
      <c r="E20" s="21"/>
      <c r="F20" s="21"/>
      <c r="G20" s="21"/>
      <c r="H20" s="21"/>
      <c r="I20" s="21"/>
    </row>
    <row r="21" spans="1:9" ht="15.75">
      <c r="A21" s="24" t="s">
        <v>24</v>
      </c>
      <c r="B21" s="43">
        <f t="shared" ref="B21:D21" si="7">+B19+B20</f>
        <v>0</v>
      </c>
      <c r="C21" s="43">
        <f t="shared" si="7"/>
        <v>0</v>
      </c>
      <c r="D21" s="66">
        <f t="shared" si="7"/>
        <v>0</v>
      </c>
      <c r="E21" s="21"/>
      <c r="F21" s="21"/>
      <c r="G21" s="21"/>
      <c r="H21" s="21"/>
      <c r="I21" s="21"/>
    </row>
    <row r="22" spans="1:9" ht="15.75">
      <c r="A22" s="24"/>
      <c r="B22" s="22"/>
      <c r="C22" s="22"/>
      <c r="D22" s="23"/>
      <c r="E22" s="21"/>
      <c r="F22" s="21"/>
      <c r="G22" s="21"/>
      <c r="H22" s="21"/>
      <c r="I22" s="21"/>
    </row>
    <row r="23" spans="1:9" ht="15.75">
      <c r="A23" s="51"/>
      <c r="B23" s="52" t="s">
        <v>28</v>
      </c>
      <c r="C23" s="52" t="s">
        <v>28</v>
      </c>
      <c r="D23" s="53" t="s">
        <v>29</v>
      </c>
      <c r="E23" s="21"/>
      <c r="F23" s="21"/>
      <c r="G23" s="21"/>
      <c r="H23" s="21"/>
      <c r="I23" s="21"/>
    </row>
    <row r="24" spans="1:9" ht="15.75">
      <c r="A24" s="51"/>
      <c r="B24" s="52">
        <v>0</v>
      </c>
      <c r="C24" s="52">
        <v>0</v>
      </c>
      <c r="D24" s="53">
        <v>0</v>
      </c>
      <c r="E24" s="21"/>
      <c r="F24" s="21"/>
      <c r="G24" s="21"/>
      <c r="H24" s="21"/>
      <c r="I24" s="21"/>
    </row>
    <row r="25" spans="1:9" ht="15.75">
      <c r="A25" s="51" t="s">
        <v>20</v>
      </c>
      <c r="B25" s="54">
        <f t="shared" ref="B25:D25" si="8">+B19*B24</f>
        <v>0</v>
      </c>
      <c r="C25" s="54">
        <f t="shared" si="8"/>
        <v>0</v>
      </c>
      <c r="D25" s="55">
        <f t="shared" si="8"/>
        <v>0</v>
      </c>
      <c r="E25" s="21"/>
      <c r="F25" s="21"/>
      <c r="G25" s="21"/>
      <c r="H25" s="21"/>
      <c r="I25" s="21"/>
    </row>
    <row r="26" spans="1:9" ht="15.75">
      <c r="A26" s="51" t="s">
        <v>40</v>
      </c>
      <c r="B26" s="56">
        <f t="shared" ref="B26:D26" si="9">+B24*B20</f>
        <v>0</v>
      </c>
      <c r="C26" s="56">
        <f t="shared" si="9"/>
        <v>0</v>
      </c>
      <c r="D26" s="57">
        <f t="shared" si="9"/>
        <v>0</v>
      </c>
      <c r="E26" s="21"/>
      <c r="F26" s="21"/>
      <c r="G26" s="21"/>
      <c r="H26" s="59"/>
      <c r="I26" s="21"/>
    </row>
    <row r="27" spans="1:9" ht="15.75" customHeight="1">
      <c r="A27" s="60" t="s">
        <v>24</v>
      </c>
      <c r="B27" s="61">
        <f t="shared" ref="B27:D27" si="10">+B25+B26</f>
        <v>0</v>
      </c>
      <c r="C27" s="61">
        <f t="shared" si="10"/>
        <v>0</v>
      </c>
      <c r="D27" s="62">
        <f t="shared" si="10"/>
        <v>0</v>
      </c>
      <c r="E27" s="21"/>
      <c r="F27" s="59"/>
      <c r="G27" s="21"/>
      <c r="H27" s="21"/>
      <c r="I27" s="21"/>
    </row>
    <row r="28" spans="1:9" ht="15.75" customHeight="1">
      <c r="A28" s="21"/>
      <c r="B28" s="22"/>
      <c r="C28" s="22"/>
      <c r="D28" s="22"/>
      <c r="E28" s="21"/>
      <c r="F28" s="21"/>
      <c r="G28" s="21"/>
      <c r="H28" s="21"/>
      <c r="I28" s="21"/>
    </row>
    <row r="29" spans="1:9" ht="15.75">
      <c r="A29" s="91" t="s">
        <v>36</v>
      </c>
      <c r="B29" s="92"/>
      <c r="C29" s="92"/>
      <c r="D29" s="93"/>
      <c r="E29" s="21"/>
      <c r="F29" s="21"/>
      <c r="G29" s="21"/>
      <c r="H29" s="21"/>
      <c r="I29" s="21"/>
    </row>
    <row r="30" spans="1:9" ht="15.75">
      <c r="A30" s="24" t="s">
        <v>41</v>
      </c>
      <c r="B30" s="63" t="str">
        <f>B18</f>
        <v>NAME</v>
      </c>
      <c r="C30" s="63" t="str">
        <f>C3</f>
        <v>NAME</v>
      </c>
      <c r="D30" s="64" t="str">
        <f>D18</f>
        <v>NAME</v>
      </c>
      <c r="E30" s="21"/>
      <c r="F30" s="21"/>
      <c r="G30" s="21"/>
      <c r="H30" s="21"/>
      <c r="I30" s="21"/>
    </row>
    <row r="31" spans="1:9" ht="15.75">
      <c r="A31" s="24" t="s">
        <v>20</v>
      </c>
      <c r="B31" s="69">
        <f t="shared" ref="B31:D31" si="11">+B19*1.03</f>
        <v>0</v>
      </c>
      <c r="C31" s="69">
        <f t="shared" si="11"/>
        <v>0</v>
      </c>
      <c r="D31" s="70">
        <f t="shared" si="11"/>
        <v>0</v>
      </c>
      <c r="E31" s="21"/>
      <c r="F31" s="21"/>
      <c r="G31" s="21"/>
      <c r="H31" s="21"/>
      <c r="I31" s="21"/>
    </row>
    <row r="32" spans="1:9" ht="15.75">
      <c r="A32" s="24" t="s">
        <v>40</v>
      </c>
      <c r="B32" s="71">
        <f t="shared" ref="B32:D32" si="12">+B20*1.1</f>
        <v>0</v>
      </c>
      <c r="C32" s="71">
        <f t="shared" si="12"/>
        <v>0</v>
      </c>
      <c r="D32" s="72">
        <f t="shared" si="12"/>
        <v>0</v>
      </c>
      <c r="E32" s="21"/>
      <c r="F32" s="21"/>
      <c r="G32" s="21"/>
      <c r="H32" s="21"/>
      <c r="I32" s="21"/>
    </row>
    <row r="33" spans="1:9" ht="15.75">
      <c r="A33" s="24" t="s">
        <v>24</v>
      </c>
      <c r="B33" s="69">
        <f t="shared" ref="B33:D33" si="13">+B31+B32</f>
        <v>0</v>
      </c>
      <c r="C33" s="69">
        <f t="shared" si="13"/>
        <v>0</v>
      </c>
      <c r="D33" s="70">
        <f t="shared" si="13"/>
        <v>0</v>
      </c>
      <c r="E33" s="21"/>
      <c r="F33" s="21"/>
      <c r="G33" s="21"/>
      <c r="H33" s="21"/>
      <c r="I33" s="21"/>
    </row>
    <row r="34" spans="1:9" ht="15.75">
      <c r="A34" s="24"/>
      <c r="B34" s="69"/>
      <c r="C34" s="69"/>
      <c r="D34" s="70"/>
      <c r="E34" s="21"/>
      <c r="F34" s="21"/>
      <c r="G34" s="21"/>
      <c r="H34" s="21"/>
      <c r="I34" s="21"/>
    </row>
    <row r="35" spans="1:9" ht="15.75">
      <c r="A35" s="51"/>
      <c r="B35" s="52" t="s">
        <v>29</v>
      </c>
      <c r="C35" s="52" t="s">
        <v>28</v>
      </c>
      <c r="D35" s="53" t="s">
        <v>28</v>
      </c>
      <c r="E35" s="21"/>
      <c r="F35" s="21"/>
      <c r="G35" s="21"/>
      <c r="H35" s="21"/>
      <c r="I35" s="21"/>
    </row>
    <row r="36" spans="1:9" ht="15.75">
      <c r="A36" s="51"/>
      <c r="B36" s="52">
        <v>0</v>
      </c>
      <c r="C36" s="52">
        <v>0</v>
      </c>
      <c r="D36" s="53">
        <v>0</v>
      </c>
      <c r="E36" s="21"/>
      <c r="F36" s="21"/>
      <c r="G36" s="21"/>
      <c r="H36" s="21"/>
      <c r="I36" s="21"/>
    </row>
    <row r="37" spans="1:9" ht="15.75">
      <c r="A37" s="51" t="s">
        <v>20</v>
      </c>
      <c r="B37" s="54">
        <f>+B36*B31</f>
        <v>0</v>
      </c>
      <c r="C37" s="54">
        <f>C31</f>
        <v>0</v>
      </c>
      <c r="D37" s="55">
        <f>+D36*D31</f>
        <v>0</v>
      </c>
      <c r="E37" s="21"/>
      <c r="F37" s="21"/>
      <c r="G37" s="21"/>
      <c r="H37" s="21"/>
      <c r="I37" s="21"/>
    </row>
    <row r="38" spans="1:9" ht="15.75">
      <c r="A38" s="51" t="s">
        <v>40</v>
      </c>
      <c r="B38" s="56">
        <f t="shared" ref="B38:D38" si="14">+B36*B32</f>
        <v>0</v>
      </c>
      <c r="C38" s="56">
        <f t="shared" si="14"/>
        <v>0</v>
      </c>
      <c r="D38" s="57">
        <f t="shared" si="14"/>
        <v>0</v>
      </c>
      <c r="E38" s="21"/>
      <c r="F38" s="21"/>
      <c r="G38" s="21"/>
      <c r="H38" s="21"/>
      <c r="I38" s="21"/>
    </row>
    <row r="39" spans="1:9" ht="15.75" customHeight="1">
      <c r="A39" s="60" t="s">
        <v>24</v>
      </c>
      <c r="B39" s="61">
        <f t="shared" ref="B39:D39" si="15">+B37+B38</f>
        <v>0</v>
      </c>
      <c r="C39" s="61">
        <f t="shared" si="15"/>
        <v>0</v>
      </c>
      <c r="D39" s="62">
        <f t="shared" si="15"/>
        <v>0</v>
      </c>
      <c r="E39" s="21"/>
      <c r="F39" s="59"/>
      <c r="G39" s="21"/>
      <c r="H39" s="21"/>
      <c r="I39" s="21"/>
    </row>
    <row r="40" spans="1:9" ht="15.75" customHeight="1">
      <c r="A40" s="21"/>
      <c r="B40" s="22"/>
      <c r="C40" s="22"/>
      <c r="D40" s="22"/>
      <c r="E40" s="21"/>
      <c r="F40" s="21"/>
      <c r="G40" s="21"/>
      <c r="H40" s="21"/>
      <c r="I40" s="21"/>
    </row>
    <row r="41" spans="1:9" ht="15.75">
      <c r="A41" s="91" t="s">
        <v>36</v>
      </c>
      <c r="B41" s="92"/>
      <c r="C41" s="92"/>
      <c r="D41" s="93"/>
      <c r="E41" s="21"/>
      <c r="F41" s="59"/>
      <c r="G41" s="21"/>
      <c r="H41" s="21"/>
      <c r="I41" s="21"/>
    </row>
    <row r="42" spans="1:9" ht="15.75">
      <c r="A42" s="24" t="s">
        <v>42</v>
      </c>
      <c r="B42" s="63" t="str">
        <f t="shared" ref="B42:D42" si="16">B3</f>
        <v>NAME</v>
      </c>
      <c r="C42" s="63" t="str">
        <f t="shared" si="16"/>
        <v>NAME</v>
      </c>
      <c r="D42" s="64" t="str">
        <f t="shared" si="16"/>
        <v>NAME</v>
      </c>
      <c r="E42" s="21"/>
      <c r="F42" s="21"/>
      <c r="G42" s="21"/>
      <c r="H42" s="21"/>
      <c r="I42" s="21"/>
    </row>
    <row r="43" spans="1:9" ht="15.75">
      <c r="A43" s="24" t="s">
        <v>20</v>
      </c>
      <c r="B43" s="73">
        <f t="shared" ref="B43:D43" si="17">+B31*1.03</f>
        <v>0</v>
      </c>
      <c r="C43" s="73">
        <f t="shared" si="17"/>
        <v>0</v>
      </c>
      <c r="D43" s="45">
        <f t="shared" si="17"/>
        <v>0</v>
      </c>
      <c r="E43" s="21"/>
      <c r="F43" s="21"/>
      <c r="G43" s="21"/>
      <c r="H43" s="21"/>
      <c r="I43" s="21"/>
    </row>
    <row r="44" spans="1:9" ht="15.75">
      <c r="A44" s="24" t="s">
        <v>40</v>
      </c>
      <c r="B44" s="74">
        <f t="shared" ref="B44:D44" si="18">+B32*1.1</f>
        <v>0</v>
      </c>
      <c r="C44" s="74">
        <f t="shared" si="18"/>
        <v>0</v>
      </c>
      <c r="D44" s="75">
        <f t="shared" si="18"/>
        <v>0</v>
      </c>
      <c r="E44" s="21"/>
      <c r="F44" s="21"/>
      <c r="G44" s="21"/>
      <c r="H44" s="21"/>
      <c r="I44" s="21"/>
    </row>
    <row r="45" spans="1:9" ht="15.75">
      <c r="A45" s="24" t="s">
        <v>24</v>
      </c>
      <c r="B45" s="73">
        <f t="shared" ref="B45:D45" si="19">+B43+B44</f>
        <v>0</v>
      </c>
      <c r="C45" s="73">
        <f t="shared" si="19"/>
        <v>0</v>
      </c>
      <c r="D45" s="45">
        <f t="shared" si="19"/>
        <v>0</v>
      </c>
      <c r="E45" s="21"/>
      <c r="F45" s="21"/>
      <c r="G45" s="21"/>
      <c r="H45" s="21"/>
      <c r="I45" s="21"/>
    </row>
    <row r="46" spans="1:9" ht="15.75">
      <c r="A46" s="24"/>
      <c r="B46" s="22"/>
      <c r="C46" s="22"/>
      <c r="D46" s="23"/>
      <c r="E46" s="21"/>
      <c r="F46" s="21"/>
      <c r="G46" s="21"/>
      <c r="H46" s="21"/>
      <c r="I46" s="21"/>
    </row>
    <row r="47" spans="1:9" ht="15.75">
      <c r="A47" s="51"/>
      <c r="B47" s="52" t="s">
        <v>28</v>
      </c>
      <c r="C47" s="52" t="s">
        <v>29</v>
      </c>
      <c r="D47" s="53" t="s">
        <v>28</v>
      </c>
      <c r="E47" s="21"/>
      <c r="F47" s="21"/>
      <c r="G47" s="21"/>
      <c r="H47" s="21"/>
      <c r="I47" s="21"/>
    </row>
    <row r="48" spans="1:9" ht="15.75">
      <c r="A48" s="51"/>
      <c r="B48" s="52">
        <v>0</v>
      </c>
      <c r="C48" s="52">
        <v>0</v>
      </c>
      <c r="D48" s="53">
        <v>0</v>
      </c>
      <c r="E48" s="21"/>
      <c r="F48" s="21"/>
      <c r="G48" s="21"/>
      <c r="H48" s="21"/>
      <c r="I48" s="21"/>
    </row>
    <row r="49" spans="1:9" ht="15.75">
      <c r="A49" s="51" t="s">
        <v>20</v>
      </c>
      <c r="B49" s="54">
        <f t="shared" ref="B49:D49" si="20">+B48*B43</f>
        <v>0</v>
      </c>
      <c r="C49" s="54">
        <f t="shared" si="20"/>
        <v>0</v>
      </c>
      <c r="D49" s="55">
        <f t="shared" si="20"/>
        <v>0</v>
      </c>
      <c r="E49" s="21"/>
      <c r="F49" s="21"/>
      <c r="G49" s="21"/>
      <c r="H49" s="21"/>
      <c r="I49" s="21"/>
    </row>
    <row r="50" spans="1:9" ht="15.75">
      <c r="A50" s="51" t="s">
        <v>40</v>
      </c>
      <c r="B50" s="56">
        <f t="shared" ref="B50:D50" si="21">+B48*B44</f>
        <v>0</v>
      </c>
      <c r="C50" s="56">
        <f t="shared" si="21"/>
        <v>0</v>
      </c>
      <c r="D50" s="57">
        <f t="shared" si="21"/>
        <v>0</v>
      </c>
      <c r="E50" s="21"/>
      <c r="F50" s="21"/>
      <c r="G50" s="21"/>
      <c r="H50" s="21"/>
      <c r="I50" s="21"/>
    </row>
    <row r="51" spans="1:9" ht="15.75" customHeight="1">
      <c r="A51" s="60" t="s">
        <v>24</v>
      </c>
      <c r="B51" s="61">
        <f t="shared" ref="B51:D51" si="22">+B49+B50</f>
        <v>0</v>
      </c>
      <c r="C51" s="61">
        <f t="shared" si="22"/>
        <v>0</v>
      </c>
      <c r="D51" s="62">
        <f t="shared" si="22"/>
        <v>0</v>
      </c>
      <c r="E51" s="21"/>
      <c r="F51" s="21"/>
      <c r="G51" s="21"/>
      <c r="H51" s="21"/>
      <c r="I51" s="21"/>
    </row>
    <row r="52" spans="1:9" ht="15" customHeight="1" thickBot="1"/>
    <row r="53" spans="1:9" ht="15" customHeight="1">
      <c r="A53" s="91" t="s">
        <v>36</v>
      </c>
      <c r="B53" s="92"/>
      <c r="C53" s="92"/>
      <c r="D53" s="93"/>
    </row>
    <row r="54" spans="1:9" ht="15" customHeight="1">
      <c r="A54" s="85" t="s">
        <v>44</v>
      </c>
      <c r="B54" s="63" t="str">
        <f>B42</f>
        <v>NAME</v>
      </c>
      <c r="C54" s="63" t="str">
        <f>C42</f>
        <v>NAME</v>
      </c>
      <c r="D54" s="64" t="str">
        <f>D42</f>
        <v>NAME</v>
      </c>
    </row>
    <row r="55" spans="1:9" ht="15" customHeight="1">
      <c r="A55" s="24" t="s">
        <v>20</v>
      </c>
      <c r="B55" s="73">
        <f t="shared" ref="B55:D55" si="23">+B43*1.03</f>
        <v>0</v>
      </c>
      <c r="C55" s="73">
        <f t="shared" si="23"/>
        <v>0</v>
      </c>
      <c r="D55" s="45">
        <f t="shared" si="23"/>
        <v>0</v>
      </c>
    </row>
    <row r="56" spans="1:9" ht="15" customHeight="1">
      <c r="A56" s="24" t="s">
        <v>40</v>
      </c>
      <c r="B56" s="74">
        <f t="shared" ref="B56:D56" si="24">+B44*1.1</f>
        <v>0</v>
      </c>
      <c r="C56" s="74">
        <f t="shared" si="24"/>
        <v>0</v>
      </c>
      <c r="D56" s="75">
        <f t="shared" si="24"/>
        <v>0</v>
      </c>
    </row>
    <row r="57" spans="1:9" ht="15" customHeight="1">
      <c r="A57" s="24" t="s">
        <v>24</v>
      </c>
      <c r="B57" s="73">
        <f t="shared" ref="B57:D57" si="25">+B55+B56</f>
        <v>0</v>
      </c>
      <c r="C57" s="73">
        <f t="shared" si="25"/>
        <v>0</v>
      </c>
      <c r="D57" s="45">
        <f t="shared" si="25"/>
        <v>0</v>
      </c>
    </row>
    <row r="58" spans="1:9" ht="15" customHeight="1">
      <c r="A58" s="24"/>
      <c r="B58" s="63"/>
      <c r="C58" s="63"/>
      <c r="D58" s="64"/>
    </row>
    <row r="59" spans="1:9" ht="15" customHeight="1">
      <c r="A59" s="51"/>
      <c r="B59" s="52" t="s">
        <v>28</v>
      </c>
      <c r="C59" s="52" t="s">
        <v>29</v>
      </c>
      <c r="D59" s="53" t="s">
        <v>28</v>
      </c>
    </row>
    <row r="60" spans="1:9" ht="15" customHeight="1">
      <c r="A60" s="51"/>
      <c r="B60" s="52">
        <v>0</v>
      </c>
      <c r="C60" s="52">
        <v>0</v>
      </c>
      <c r="D60" s="53">
        <v>0</v>
      </c>
    </row>
    <row r="61" spans="1:9" ht="15" customHeight="1">
      <c r="A61" s="51" t="s">
        <v>20</v>
      </c>
      <c r="B61" s="54">
        <f t="shared" ref="B61:D61" si="26">+B60*B55</f>
        <v>0</v>
      </c>
      <c r="C61" s="54">
        <f t="shared" si="26"/>
        <v>0</v>
      </c>
      <c r="D61" s="55">
        <f t="shared" si="26"/>
        <v>0</v>
      </c>
    </row>
    <row r="62" spans="1:9" ht="15" customHeight="1">
      <c r="A62" s="51" t="s">
        <v>40</v>
      </c>
      <c r="B62" s="56">
        <f t="shared" ref="B62:D62" si="27">+B60*B56</f>
        <v>0</v>
      </c>
      <c r="C62" s="56">
        <f t="shared" si="27"/>
        <v>0</v>
      </c>
      <c r="D62" s="57">
        <f t="shared" si="27"/>
        <v>0</v>
      </c>
    </row>
    <row r="63" spans="1:9" ht="15" customHeight="1" thickBot="1">
      <c r="A63" s="60" t="s">
        <v>24</v>
      </c>
      <c r="B63" s="61">
        <f t="shared" ref="B63:D63" si="28">+B61+B62</f>
        <v>0</v>
      </c>
      <c r="C63" s="61">
        <f t="shared" si="28"/>
        <v>0</v>
      </c>
      <c r="D63" s="62">
        <f t="shared" si="28"/>
        <v>0</v>
      </c>
    </row>
  </sheetData>
  <mergeCells count="5">
    <mergeCell ref="A1:D1"/>
    <mergeCell ref="A17:D17"/>
    <mergeCell ref="A29:D29"/>
    <mergeCell ref="A41:D41"/>
    <mergeCell ref="A53:D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workbookViewId="0">
      <selection activeCell="C60" sqref="C60"/>
    </sheetView>
  </sheetViews>
  <sheetFormatPr defaultColWidth="17.28515625" defaultRowHeight="15"/>
  <cols>
    <col min="1" max="4" width="24" customWidth="1"/>
    <col min="5" max="5" width="3.28515625" customWidth="1"/>
    <col min="6" max="6" width="21.140625" customWidth="1"/>
    <col min="7" max="7" width="13.42578125" customWidth="1"/>
    <col min="8" max="8" width="12.42578125" customWidth="1"/>
    <col min="9" max="9" width="13.140625" customWidth="1"/>
  </cols>
  <sheetData>
    <row r="1" spans="1:9" ht="16.5" customHeight="1" thickBot="1">
      <c r="A1" s="88" t="s">
        <v>6</v>
      </c>
      <c r="B1" s="89"/>
      <c r="C1" s="89"/>
      <c r="D1" s="90"/>
      <c r="E1" s="21"/>
      <c r="F1" s="21" t="s">
        <v>8</v>
      </c>
      <c r="G1" s="21"/>
      <c r="H1" s="21"/>
      <c r="I1" s="21"/>
    </row>
    <row r="2" spans="1:9" ht="15.75" customHeight="1" thickBot="1">
      <c r="A2" s="26"/>
      <c r="B2" s="27"/>
      <c r="C2" s="27"/>
      <c r="D2" s="29"/>
      <c r="E2" s="21"/>
      <c r="F2" s="30" t="s">
        <v>14</v>
      </c>
      <c r="G2" s="21"/>
      <c r="H2" s="21"/>
      <c r="I2" s="21"/>
    </row>
    <row r="3" spans="1:9" ht="15.75" customHeight="1" thickBot="1">
      <c r="A3" s="33" t="s">
        <v>15</v>
      </c>
      <c r="B3" s="34" t="s">
        <v>58</v>
      </c>
      <c r="C3" s="34" t="s">
        <v>58</v>
      </c>
      <c r="D3" s="35" t="s">
        <v>58</v>
      </c>
      <c r="E3" s="21"/>
      <c r="F3" s="30" t="s">
        <v>19</v>
      </c>
      <c r="G3" s="21"/>
      <c r="H3" s="21"/>
      <c r="I3" s="21"/>
    </row>
    <row r="4" spans="1:9" ht="15.75">
      <c r="A4" s="36" t="s">
        <v>20</v>
      </c>
      <c r="B4" s="37">
        <v>0</v>
      </c>
      <c r="C4" s="37">
        <v>0</v>
      </c>
      <c r="D4" s="38">
        <v>0</v>
      </c>
      <c r="E4" s="21"/>
      <c r="F4" s="21"/>
      <c r="G4" s="21"/>
      <c r="H4" s="21"/>
      <c r="I4" s="21"/>
    </row>
    <row r="5" spans="1:9" ht="15.75">
      <c r="A5" s="24" t="s">
        <v>21</v>
      </c>
      <c r="B5" s="40">
        <v>0</v>
      </c>
      <c r="C5" s="40">
        <v>0</v>
      </c>
      <c r="D5" s="41">
        <v>0</v>
      </c>
      <c r="E5" s="21"/>
      <c r="F5" s="30" t="s">
        <v>23</v>
      </c>
      <c r="G5" s="21"/>
      <c r="H5" s="21"/>
      <c r="I5" s="21"/>
    </row>
    <row r="6" spans="1:9" ht="15.75">
      <c r="A6" s="24" t="s">
        <v>24</v>
      </c>
      <c r="B6" s="43">
        <f t="shared" ref="B6:D6" si="0">+B4+B5</f>
        <v>0</v>
      </c>
      <c r="C6" s="43">
        <f t="shared" si="0"/>
        <v>0</v>
      </c>
      <c r="D6" s="45">
        <f t="shared" si="0"/>
        <v>0</v>
      </c>
      <c r="E6" s="21"/>
      <c r="F6" s="21"/>
      <c r="G6" s="21"/>
      <c r="H6" s="21"/>
      <c r="I6" s="21"/>
    </row>
    <row r="7" spans="1:9" ht="15.75">
      <c r="A7" s="24"/>
      <c r="B7" s="63"/>
      <c r="C7" s="63"/>
      <c r="D7" s="64"/>
      <c r="E7" s="21"/>
      <c r="F7" s="21"/>
      <c r="G7" s="21"/>
      <c r="H7" s="21"/>
      <c r="I7" s="21"/>
    </row>
    <row r="8" spans="1:9" ht="15.75">
      <c r="A8" s="24" t="s">
        <v>25</v>
      </c>
      <c r="B8" s="47">
        <f>0.7</f>
        <v>0.7</v>
      </c>
      <c r="C8" s="47">
        <v>0.7</v>
      </c>
      <c r="D8" s="49" t="e">
        <f>+D5/D4</f>
        <v>#DIV/0!</v>
      </c>
      <c r="E8" s="21"/>
      <c r="F8" s="21"/>
      <c r="G8" s="21"/>
      <c r="H8" s="21"/>
      <c r="I8" s="21"/>
    </row>
    <row r="9" spans="1:9" ht="15.75">
      <c r="A9" s="24" t="s">
        <v>27</v>
      </c>
      <c r="B9" s="47" t="e">
        <f t="shared" ref="B9:D9" si="1">+B5/B6</f>
        <v>#DIV/0!</v>
      </c>
      <c r="C9" s="47" t="e">
        <f t="shared" si="1"/>
        <v>#DIV/0!</v>
      </c>
      <c r="D9" s="49" t="e">
        <f t="shared" si="1"/>
        <v>#DIV/0!</v>
      </c>
      <c r="E9" s="21"/>
      <c r="F9" s="21"/>
      <c r="G9" s="21"/>
      <c r="H9" s="21"/>
      <c r="I9" s="21"/>
    </row>
    <row r="10" spans="1:9" ht="15.75">
      <c r="A10" s="24"/>
      <c r="B10" s="47"/>
      <c r="C10" s="47"/>
      <c r="D10" s="49"/>
      <c r="E10" s="21"/>
      <c r="F10" s="21"/>
      <c r="G10" s="21"/>
      <c r="H10" s="21"/>
      <c r="I10" s="21"/>
    </row>
    <row r="11" spans="1:9" ht="15.75">
      <c r="A11" s="51"/>
      <c r="B11" s="52" t="s">
        <v>28</v>
      </c>
      <c r="C11" s="52" t="s">
        <v>28</v>
      </c>
      <c r="D11" s="53" t="s">
        <v>29</v>
      </c>
      <c r="E11" s="21"/>
      <c r="F11" s="21"/>
      <c r="G11" s="21"/>
      <c r="H11" s="21"/>
      <c r="I11" s="21"/>
    </row>
    <row r="12" spans="1:9" ht="15.75">
      <c r="A12" s="51"/>
      <c r="B12" s="52">
        <v>0</v>
      </c>
      <c r="C12" s="52">
        <v>0</v>
      </c>
      <c r="D12" s="53"/>
      <c r="E12" s="21"/>
      <c r="F12" s="21"/>
      <c r="G12" s="21"/>
      <c r="H12" s="21"/>
      <c r="I12" s="21"/>
    </row>
    <row r="13" spans="1:9" ht="15.75">
      <c r="A13" s="51" t="s">
        <v>31</v>
      </c>
      <c r="B13" s="54">
        <f t="shared" ref="B13:D13" si="2">+(B4*B12)</f>
        <v>0</v>
      </c>
      <c r="C13" s="54">
        <f t="shared" si="2"/>
        <v>0</v>
      </c>
      <c r="D13" s="55">
        <f t="shared" si="2"/>
        <v>0</v>
      </c>
      <c r="E13" s="21"/>
      <c r="F13" s="21"/>
      <c r="G13" s="21"/>
      <c r="H13" s="21"/>
      <c r="I13" s="21"/>
    </row>
    <row r="14" spans="1:9" ht="15.75">
      <c r="A14" s="51" t="s">
        <v>34</v>
      </c>
      <c r="B14" s="56">
        <f t="shared" ref="B14:D14" si="3">+(B12*B5)</f>
        <v>0</v>
      </c>
      <c r="C14" s="56">
        <f t="shared" si="3"/>
        <v>0</v>
      </c>
      <c r="D14" s="57">
        <f t="shared" si="3"/>
        <v>0</v>
      </c>
      <c r="E14" s="21"/>
      <c r="F14" s="58">
        <f t="shared" ref="F14:G14" si="4">B14+(B5/9*3)</f>
        <v>0</v>
      </c>
      <c r="G14" s="58">
        <f t="shared" si="4"/>
        <v>0</v>
      </c>
      <c r="H14" s="59">
        <f>D14</f>
        <v>0</v>
      </c>
      <c r="I14" s="58">
        <f>SUM(F14:H14)</f>
        <v>0</v>
      </c>
    </row>
    <row r="15" spans="1:9" ht="15.75" customHeight="1" thickBot="1">
      <c r="A15" s="60" t="s">
        <v>35</v>
      </c>
      <c r="B15" s="61">
        <f t="shared" ref="B15:D15" si="5">+B13+B14</f>
        <v>0</v>
      </c>
      <c r="C15" s="61">
        <f t="shared" si="5"/>
        <v>0</v>
      </c>
      <c r="D15" s="62">
        <f t="shared" si="5"/>
        <v>0</v>
      </c>
      <c r="E15" s="21"/>
      <c r="F15" s="21"/>
      <c r="G15" s="21"/>
      <c r="H15" s="21"/>
      <c r="I15" s="21"/>
    </row>
    <row r="16" spans="1:9" ht="15.75" customHeight="1" thickBot="1">
      <c r="A16" s="21"/>
      <c r="B16" s="47"/>
      <c r="C16" s="47"/>
      <c r="D16" s="47"/>
      <c r="E16" s="21"/>
      <c r="F16" s="21"/>
      <c r="G16" s="21"/>
      <c r="H16" s="21"/>
      <c r="I16" s="21"/>
    </row>
    <row r="17" spans="1:9" ht="15.75">
      <c r="A17" s="91" t="s">
        <v>36</v>
      </c>
      <c r="B17" s="92"/>
      <c r="C17" s="92"/>
      <c r="D17" s="93"/>
      <c r="E17" s="21"/>
      <c r="F17" s="30" t="s">
        <v>37</v>
      </c>
      <c r="G17" s="21"/>
      <c r="H17" s="21"/>
      <c r="I17" s="21"/>
    </row>
    <row r="18" spans="1:9" ht="15.75">
      <c r="A18" s="24" t="s">
        <v>38</v>
      </c>
      <c r="B18" s="63" t="str">
        <f t="shared" ref="B18:D18" si="6">B3</f>
        <v>NAME</v>
      </c>
      <c r="C18" s="63" t="str">
        <f t="shared" si="6"/>
        <v>NAME</v>
      </c>
      <c r="D18" s="64" t="str">
        <f t="shared" si="6"/>
        <v>NAME</v>
      </c>
      <c r="E18" s="21"/>
      <c r="F18" s="65" t="s">
        <v>39</v>
      </c>
      <c r="G18" s="21"/>
      <c r="H18" s="21"/>
      <c r="I18" s="21"/>
    </row>
    <row r="19" spans="1:9" ht="15.75">
      <c r="A19" s="24" t="s">
        <v>20</v>
      </c>
      <c r="B19" s="43">
        <f>+B4</f>
        <v>0</v>
      </c>
      <c r="C19" s="43">
        <f t="shared" ref="C19:D19" si="7">+C4*1.03</f>
        <v>0</v>
      </c>
      <c r="D19" s="66">
        <f t="shared" si="7"/>
        <v>0</v>
      </c>
      <c r="E19" s="21"/>
      <c r="F19" s="21"/>
      <c r="G19" s="21"/>
      <c r="H19" s="21"/>
      <c r="I19" s="21"/>
    </row>
    <row r="20" spans="1:9" ht="15.75">
      <c r="A20" s="24" t="s">
        <v>40</v>
      </c>
      <c r="B20" s="67">
        <f>+B5</f>
        <v>0</v>
      </c>
      <c r="C20" s="67">
        <f t="shared" ref="C20" si="8">+C5*1.1</f>
        <v>0</v>
      </c>
      <c r="D20" s="68">
        <v>0</v>
      </c>
      <c r="E20" s="21"/>
      <c r="F20" s="21"/>
      <c r="G20" s="21"/>
      <c r="H20" s="21"/>
      <c r="I20" s="21"/>
    </row>
    <row r="21" spans="1:9" ht="15.75">
      <c r="A21" s="24" t="s">
        <v>24</v>
      </c>
      <c r="B21" s="43">
        <f t="shared" ref="B21:D21" si="9">+B19+B20</f>
        <v>0</v>
      </c>
      <c r="C21" s="43">
        <f t="shared" si="9"/>
        <v>0</v>
      </c>
      <c r="D21" s="66">
        <f t="shared" si="9"/>
        <v>0</v>
      </c>
      <c r="E21" s="21"/>
      <c r="F21" s="21"/>
      <c r="G21" s="21"/>
      <c r="H21" s="21"/>
      <c r="I21" s="21"/>
    </row>
    <row r="22" spans="1:9" ht="15.75">
      <c r="A22" s="24"/>
      <c r="B22" s="63"/>
      <c r="C22" s="63"/>
      <c r="D22" s="64"/>
      <c r="E22" s="21"/>
      <c r="F22" s="21"/>
      <c r="G22" s="21"/>
      <c r="H22" s="21"/>
      <c r="I22" s="21"/>
    </row>
    <row r="23" spans="1:9" ht="15.75">
      <c r="A23" s="51"/>
      <c r="B23" s="52" t="s">
        <v>28</v>
      </c>
      <c r="C23" s="52" t="s">
        <v>28</v>
      </c>
      <c r="D23" s="53" t="s">
        <v>29</v>
      </c>
      <c r="E23" s="21"/>
      <c r="F23" s="21"/>
      <c r="G23" s="21"/>
      <c r="H23" s="21"/>
      <c r="I23" s="21"/>
    </row>
    <row r="24" spans="1:9" ht="15.75">
      <c r="A24" s="51"/>
      <c r="B24" s="52">
        <v>0</v>
      </c>
      <c r="C24" s="52">
        <v>0</v>
      </c>
      <c r="D24" s="53"/>
      <c r="E24" s="21"/>
      <c r="F24" s="21"/>
      <c r="G24" s="21"/>
      <c r="H24" s="21"/>
      <c r="I24" s="21"/>
    </row>
    <row r="25" spans="1:9" ht="15.75">
      <c r="A25" s="51" t="s">
        <v>20</v>
      </c>
      <c r="B25" s="54">
        <f>B4</f>
        <v>0</v>
      </c>
      <c r="C25" s="54">
        <f t="shared" ref="C25:D25" si="10">+C19*C24</f>
        <v>0</v>
      </c>
      <c r="D25" s="55">
        <f t="shared" si="10"/>
        <v>0</v>
      </c>
      <c r="E25" s="21"/>
      <c r="F25" s="21"/>
      <c r="G25" s="21"/>
      <c r="H25" s="21"/>
      <c r="I25" s="21"/>
    </row>
    <row r="26" spans="1:9" ht="15.75">
      <c r="A26" s="51" t="s">
        <v>40</v>
      </c>
      <c r="B26" s="56">
        <f t="shared" ref="B26:D26" si="11">+B24*B20</f>
        <v>0</v>
      </c>
      <c r="C26" s="56">
        <f t="shared" si="11"/>
        <v>0</v>
      </c>
      <c r="D26" s="57">
        <f t="shared" si="11"/>
        <v>0</v>
      </c>
      <c r="E26" s="21"/>
      <c r="F26" s="21"/>
      <c r="G26" s="21"/>
      <c r="H26" s="59"/>
      <c r="I26" s="21"/>
    </row>
    <row r="27" spans="1:9" ht="15.75" customHeight="1" thickBot="1">
      <c r="A27" s="60" t="s">
        <v>24</v>
      </c>
      <c r="B27" s="61">
        <f t="shared" ref="B27:D27" si="12">+B25+B26</f>
        <v>0</v>
      </c>
      <c r="C27" s="61">
        <f t="shared" si="12"/>
        <v>0</v>
      </c>
      <c r="D27" s="62">
        <f t="shared" si="12"/>
        <v>0</v>
      </c>
      <c r="E27" s="21"/>
      <c r="F27" s="59"/>
      <c r="G27" s="21"/>
      <c r="H27" s="21"/>
      <c r="I27" s="21"/>
    </row>
    <row r="28" spans="1:9" ht="15.75" customHeight="1" thickBot="1">
      <c r="A28" s="21"/>
      <c r="B28" s="63"/>
      <c r="C28" s="63"/>
      <c r="D28" s="63"/>
      <c r="E28" s="21"/>
      <c r="F28" s="21"/>
      <c r="G28" s="21"/>
      <c r="H28" s="21"/>
      <c r="I28" s="21"/>
    </row>
    <row r="29" spans="1:9" ht="15.75">
      <c r="A29" s="91" t="s">
        <v>36</v>
      </c>
      <c r="B29" s="92"/>
      <c r="C29" s="92"/>
      <c r="D29" s="93"/>
      <c r="E29" s="21"/>
      <c r="F29" s="21"/>
      <c r="G29" s="21"/>
      <c r="H29" s="21"/>
      <c r="I29" s="21"/>
    </row>
    <row r="30" spans="1:9" ht="15.75">
      <c r="A30" s="24" t="s">
        <v>41</v>
      </c>
      <c r="B30" s="63" t="str">
        <f>B18</f>
        <v>NAME</v>
      </c>
      <c r="C30" s="63" t="str">
        <f>C3</f>
        <v>NAME</v>
      </c>
      <c r="D30" s="64" t="str">
        <f>D18</f>
        <v>NAME</v>
      </c>
      <c r="E30" s="21"/>
      <c r="F30" s="21"/>
      <c r="G30" s="21"/>
      <c r="H30" s="21"/>
      <c r="I30" s="21"/>
    </row>
    <row r="31" spans="1:9" ht="15.75">
      <c r="A31" s="24" t="s">
        <v>20</v>
      </c>
      <c r="B31" s="69">
        <f t="shared" ref="B31:D31" si="13">+B19*1.03</f>
        <v>0</v>
      </c>
      <c r="C31" s="69">
        <f t="shared" si="13"/>
        <v>0</v>
      </c>
      <c r="D31" s="70">
        <f t="shared" si="13"/>
        <v>0</v>
      </c>
      <c r="E31" s="21"/>
      <c r="F31" s="21"/>
      <c r="G31" s="21"/>
      <c r="H31" s="21"/>
      <c r="I31" s="21"/>
    </row>
    <row r="32" spans="1:9" ht="15.75">
      <c r="A32" s="24" t="s">
        <v>40</v>
      </c>
      <c r="B32" s="71">
        <f t="shared" ref="B32:D32" si="14">+B20*1.1</f>
        <v>0</v>
      </c>
      <c r="C32" s="71">
        <f t="shared" si="14"/>
        <v>0</v>
      </c>
      <c r="D32" s="72">
        <f t="shared" si="14"/>
        <v>0</v>
      </c>
      <c r="E32" s="21"/>
      <c r="F32" s="21"/>
      <c r="G32" s="21"/>
      <c r="H32" s="21"/>
      <c r="I32" s="21"/>
    </row>
    <row r="33" spans="1:9" ht="15.75">
      <c r="A33" s="24" t="s">
        <v>24</v>
      </c>
      <c r="B33" s="69">
        <f t="shared" ref="B33:D33" si="15">+B31+B32</f>
        <v>0</v>
      </c>
      <c r="C33" s="69">
        <f t="shared" si="15"/>
        <v>0</v>
      </c>
      <c r="D33" s="70">
        <f t="shared" si="15"/>
        <v>0</v>
      </c>
      <c r="E33" s="21"/>
      <c r="F33" s="21"/>
      <c r="G33" s="21"/>
      <c r="H33" s="21"/>
      <c r="I33" s="21"/>
    </row>
    <row r="34" spans="1:9" ht="15.75">
      <c r="A34" s="24"/>
      <c r="B34" s="69"/>
      <c r="C34" s="69"/>
      <c r="D34" s="70"/>
      <c r="E34" s="21"/>
      <c r="F34" s="21"/>
      <c r="G34" s="21"/>
      <c r="H34" s="21"/>
      <c r="I34" s="21"/>
    </row>
    <row r="35" spans="1:9" ht="15.75">
      <c r="A35" s="51"/>
      <c r="B35" s="52" t="s">
        <v>29</v>
      </c>
      <c r="C35" s="52" t="s">
        <v>28</v>
      </c>
      <c r="D35" s="53" t="s">
        <v>28</v>
      </c>
      <c r="E35" s="21"/>
      <c r="F35" s="21"/>
      <c r="G35" s="21"/>
      <c r="H35" s="21"/>
      <c r="I35" s="21"/>
    </row>
    <row r="36" spans="1:9" ht="15.75">
      <c r="A36" s="51"/>
      <c r="B36" s="52">
        <v>0</v>
      </c>
      <c r="C36" s="52">
        <v>0</v>
      </c>
      <c r="D36" s="53"/>
      <c r="E36" s="21"/>
      <c r="F36" s="21"/>
      <c r="G36" s="21"/>
      <c r="H36" s="21"/>
      <c r="I36" s="21"/>
    </row>
    <row r="37" spans="1:9" ht="15.75">
      <c r="A37" s="51" t="s">
        <v>20</v>
      </c>
      <c r="B37" s="54">
        <f>+B36*B31</f>
        <v>0</v>
      </c>
      <c r="C37" s="54">
        <f>C31</f>
        <v>0</v>
      </c>
      <c r="D37" s="55">
        <f>+D36*D31</f>
        <v>0</v>
      </c>
      <c r="E37" s="21"/>
      <c r="F37" s="21"/>
      <c r="G37" s="21"/>
      <c r="H37" s="21"/>
      <c r="I37" s="21"/>
    </row>
    <row r="38" spans="1:9" ht="15.75">
      <c r="A38" s="51" t="s">
        <v>40</v>
      </c>
      <c r="B38" s="56">
        <f t="shared" ref="B38:D38" si="16">+B36*B32</f>
        <v>0</v>
      </c>
      <c r="C38" s="56">
        <f t="shared" si="16"/>
        <v>0</v>
      </c>
      <c r="D38" s="57">
        <f t="shared" si="16"/>
        <v>0</v>
      </c>
      <c r="E38" s="21"/>
      <c r="F38" s="21"/>
      <c r="G38" s="21"/>
      <c r="H38" s="21"/>
      <c r="I38" s="21"/>
    </row>
    <row r="39" spans="1:9" ht="15.75" customHeight="1" thickBot="1">
      <c r="A39" s="60" t="s">
        <v>24</v>
      </c>
      <c r="B39" s="61">
        <f t="shared" ref="B39:D39" si="17">+B37+B38</f>
        <v>0</v>
      </c>
      <c r="C39" s="61">
        <f t="shared" si="17"/>
        <v>0</v>
      </c>
      <c r="D39" s="62">
        <f t="shared" si="17"/>
        <v>0</v>
      </c>
      <c r="E39" s="21"/>
      <c r="F39" s="59"/>
      <c r="G39" s="21"/>
      <c r="H39" s="21"/>
      <c r="I39" s="21"/>
    </row>
    <row r="40" spans="1:9" ht="15.75" customHeight="1" thickBot="1">
      <c r="A40" s="21"/>
      <c r="B40" s="63"/>
      <c r="C40" s="63"/>
      <c r="D40" s="63"/>
      <c r="E40" s="21"/>
      <c r="F40" s="21"/>
      <c r="G40" s="21"/>
      <c r="H40" s="21"/>
      <c r="I40" s="21"/>
    </row>
    <row r="41" spans="1:9" ht="15.75">
      <c r="A41" s="91" t="s">
        <v>36</v>
      </c>
      <c r="B41" s="92"/>
      <c r="C41" s="92"/>
      <c r="D41" s="93"/>
      <c r="E41" s="21"/>
      <c r="F41" s="59"/>
      <c r="G41" s="21"/>
      <c r="H41" s="21"/>
      <c r="I41" s="21"/>
    </row>
    <row r="42" spans="1:9" ht="15.75">
      <c r="A42" s="24" t="s">
        <v>42</v>
      </c>
      <c r="B42" s="63" t="str">
        <f t="shared" ref="B42:D42" si="18">B3</f>
        <v>NAME</v>
      </c>
      <c r="C42" s="63" t="str">
        <f t="shared" si="18"/>
        <v>NAME</v>
      </c>
      <c r="D42" s="64" t="str">
        <f t="shared" si="18"/>
        <v>NAME</v>
      </c>
      <c r="E42" s="21"/>
      <c r="F42" s="21"/>
      <c r="G42" s="21"/>
      <c r="H42" s="21"/>
      <c r="I42" s="21"/>
    </row>
    <row r="43" spans="1:9" ht="15.75">
      <c r="A43" s="24" t="s">
        <v>20</v>
      </c>
      <c r="B43" s="73">
        <f t="shared" ref="B43:D43" si="19">+B31*1.03</f>
        <v>0</v>
      </c>
      <c r="C43" s="73">
        <f t="shared" si="19"/>
        <v>0</v>
      </c>
      <c r="D43" s="45">
        <f t="shared" si="19"/>
        <v>0</v>
      </c>
      <c r="E43" s="21"/>
      <c r="F43" s="21"/>
      <c r="G43" s="21"/>
      <c r="H43" s="21"/>
      <c r="I43" s="21"/>
    </row>
    <row r="44" spans="1:9" ht="15.75">
      <c r="A44" s="24" t="s">
        <v>40</v>
      </c>
      <c r="B44" s="74">
        <f t="shared" ref="B44:D44" si="20">+B32*1.1</f>
        <v>0</v>
      </c>
      <c r="C44" s="74">
        <f t="shared" si="20"/>
        <v>0</v>
      </c>
      <c r="D44" s="75">
        <f t="shared" si="20"/>
        <v>0</v>
      </c>
      <c r="E44" s="21"/>
      <c r="F44" s="21"/>
      <c r="G44" s="21"/>
      <c r="H44" s="21"/>
      <c r="I44" s="21"/>
    </row>
    <row r="45" spans="1:9" ht="15.75">
      <c r="A45" s="24" t="s">
        <v>24</v>
      </c>
      <c r="B45" s="73">
        <f t="shared" ref="B45:D45" si="21">+B43+B44</f>
        <v>0</v>
      </c>
      <c r="C45" s="73">
        <f t="shared" si="21"/>
        <v>0</v>
      </c>
      <c r="D45" s="45">
        <f t="shared" si="21"/>
        <v>0</v>
      </c>
      <c r="E45" s="21"/>
      <c r="F45" s="21"/>
      <c r="G45" s="21"/>
      <c r="H45" s="21"/>
      <c r="I45" s="21"/>
    </row>
    <row r="46" spans="1:9" ht="15.75">
      <c r="A46" s="24"/>
      <c r="B46" s="63"/>
      <c r="C46" s="63"/>
      <c r="D46" s="64"/>
      <c r="E46" s="21"/>
      <c r="F46" s="21"/>
      <c r="G46" s="21"/>
      <c r="H46" s="21"/>
      <c r="I46" s="21"/>
    </row>
    <row r="47" spans="1:9" ht="15.75">
      <c r="A47" s="51"/>
      <c r="B47" s="52" t="s">
        <v>28</v>
      </c>
      <c r="C47" s="52" t="s">
        <v>29</v>
      </c>
      <c r="D47" s="53" t="s">
        <v>28</v>
      </c>
      <c r="E47" s="21"/>
      <c r="F47" s="21"/>
      <c r="G47" s="21"/>
      <c r="H47" s="21"/>
      <c r="I47" s="21"/>
    </row>
    <row r="48" spans="1:9" ht="15.75">
      <c r="A48" s="51"/>
      <c r="B48" s="52">
        <v>0</v>
      </c>
      <c r="C48" s="52">
        <v>0</v>
      </c>
      <c r="D48" s="53"/>
      <c r="E48" s="21"/>
      <c r="F48" s="21"/>
      <c r="G48" s="21"/>
      <c r="H48" s="21"/>
      <c r="I48" s="21"/>
    </row>
    <row r="49" spans="1:9" ht="15.75">
      <c r="A49" s="51" t="s">
        <v>20</v>
      </c>
      <c r="B49" s="54">
        <f t="shared" ref="B49:D49" si="22">+B48*B43</f>
        <v>0</v>
      </c>
      <c r="C49" s="54">
        <f t="shared" si="22"/>
        <v>0</v>
      </c>
      <c r="D49" s="55">
        <f t="shared" si="22"/>
        <v>0</v>
      </c>
      <c r="E49" s="21"/>
      <c r="F49" s="21"/>
      <c r="G49" s="21"/>
      <c r="H49" s="21"/>
      <c r="I49" s="21"/>
    </row>
    <row r="50" spans="1:9" ht="15.75">
      <c r="A50" s="51" t="s">
        <v>40</v>
      </c>
      <c r="B50" s="56">
        <f t="shared" ref="B50:D50" si="23">+B48*B44</f>
        <v>0</v>
      </c>
      <c r="C50" s="56">
        <f t="shared" si="23"/>
        <v>0</v>
      </c>
      <c r="D50" s="57">
        <f t="shared" si="23"/>
        <v>0</v>
      </c>
      <c r="E50" s="21"/>
      <c r="F50" s="21"/>
      <c r="G50" s="21"/>
      <c r="H50" s="21"/>
      <c r="I50" s="21"/>
    </row>
    <row r="51" spans="1:9" ht="15.75" customHeight="1" thickBot="1">
      <c r="A51" s="60" t="s">
        <v>24</v>
      </c>
      <c r="B51" s="61">
        <f t="shared" ref="B51:D51" si="24">+B49+B50</f>
        <v>0</v>
      </c>
      <c r="C51" s="61">
        <f t="shared" si="24"/>
        <v>0</v>
      </c>
      <c r="D51" s="62">
        <f t="shared" si="24"/>
        <v>0</v>
      </c>
      <c r="E51" s="21"/>
      <c r="F51" s="21"/>
      <c r="G51" s="21"/>
      <c r="H51" s="21"/>
      <c r="I51" s="21"/>
    </row>
    <row r="52" spans="1:9" ht="15.75" thickBot="1"/>
    <row r="53" spans="1:9" ht="15.75">
      <c r="A53" s="91" t="s">
        <v>36</v>
      </c>
      <c r="B53" s="92"/>
      <c r="C53" s="92"/>
      <c r="D53" s="93"/>
    </row>
    <row r="54" spans="1:9" ht="15.75">
      <c r="A54" s="24" t="s">
        <v>44</v>
      </c>
      <c r="B54" s="63" t="str">
        <f>B42</f>
        <v>NAME</v>
      </c>
      <c r="C54" s="63" t="str">
        <f>C42</f>
        <v>NAME</v>
      </c>
      <c r="D54" s="64">
        <f t="shared" ref="D54" si="25">D15</f>
        <v>0</v>
      </c>
    </row>
    <row r="55" spans="1:9" ht="15.75">
      <c r="A55" s="24" t="s">
        <v>20</v>
      </c>
      <c r="B55" s="73">
        <f t="shared" ref="B55:D55" si="26">+B43*1.03</f>
        <v>0</v>
      </c>
      <c r="C55" s="73">
        <f t="shared" si="26"/>
        <v>0</v>
      </c>
      <c r="D55" s="45">
        <f t="shared" si="26"/>
        <v>0</v>
      </c>
    </row>
    <row r="56" spans="1:9" ht="15.75">
      <c r="A56" s="24" t="s">
        <v>40</v>
      </c>
      <c r="B56" s="74">
        <f t="shared" ref="B56:D56" si="27">+B44*1.1</f>
        <v>0</v>
      </c>
      <c r="C56" s="74">
        <f t="shared" si="27"/>
        <v>0</v>
      </c>
      <c r="D56" s="75">
        <f t="shared" si="27"/>
        <v>0</v>
      </c>
    </row>
    <row r="57" spans="1:9" ht="15.75">
      <c r="A57" s="24" t="s">
        <v>24</v>
      </c>
      <c r="B57" s="73">
        <f t="shared" ref="B57:D57" si="28">+B55+B56</f>
        <v>0</v>
      </c>
      <c r="C57" s="73">
        <f t="shared" si="28"/>
        <v>0</v>
      </c>
      <c r="D57" s="45">
        <f t="shared" si="28"/>
        <v>0</v>
      </c>
    </row>
    <row r="58" spans="1:9" ht="15.75">
      <c r="A58" s="24"/>
      <c r="B58" s="63"/>
      <c r="C58" s="63"/>
      <c r="D58" s="64"/>
    </row>
    <row r="59" spans="1:9" ht="15.75">
      <c r="A59" s="51"/>
      <c r="B59" s="52" t="s">
        <v>28</v>
      </c>
      <c r="C59" s="52" t="s">
        <v>29</v>
      </c>
      <c r="D59" s="53" t="s">
        <v>28</v>
      </c>
    </row>
    <row r="60" spans="1:9" ht="15.75">
      <c r="A60" s="51"/>
      <c r="B60" s="52">
        <v>0</v>
      </c>
      <c r="C60" s="52">
        <v>0</v>
      </c>
      <c r="D60" s="53"/>
    </row>
    <row r="61" spans="1:9" ht="15.75">
      <c r="A61" s="51" t="s">
        <v>20</v>
      </c>
      <c r="B61" s="54">
        <f t="shared" ref="B61:D61" si="29">+B60*B55</f>
        <v>0</v>
      </c>
      <c r="C61" s="54">
        <f t="shared" si="29"/>
        <v>0</v>
      </c>
      <c r="D61" s="55">
        <f t="shared" si="29"/>
        <v>0</v>
      </c>
    </row>
    <row r="62" spans="1:9" ht="15.75">
      <c r="A62" s="51" t="s">
        <v>40</v>
      </c>
      <c r="B62" s="56">
        <f t="shared" ref="B62:D62" si="30">+B60*B56</f>
        <v>0</v>
      </c>
      <c r="C62" s="56">
        <f t="shared" si="30"/>
        <v>0</v>
      </c>
      <c r="D62" s="57">
        <f t="shared" si="30"/>
        <v>0</v>
      </c>
    </row>
    <row r="63" spans="1:9" ht="16.5" thickBot="1">
      <c r="A63" s="60" t="s">
        <v>24</v>
      </c>
      <c r="B63" s="61">
        <f t="shared" ref="B63:D63" si="31">+B61+B62</f>
        <v>0</v>
      </c>
      <c r="C63" s="61">
        <f t="shared" si="31"/>
        <v>0</v>
      </c>
      <c r="D63" s="62">
        <f t="shared" si="31"/>
        <v>0</v>
      </c>
    </row>
  </sheetData>
  <mergeCells count="5">
    <mergeCell ref="A1:D1"/>
    <mergeCell ref="A17:D17"/>
    <mergeCell ref="A29:D29"/>
    <mergeCell ref="A41:D41"/>
    <mergeCell ref="A53:D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Total</vt:lpstr>
      <vt:lpstr>Year 1</vt:lpstr>
      <vt:lpstr>Year 2</vt:lpstr>
      <vt:lpstr>Year 3</vt:lpstr>
      <vt:lpstr>Calculations</vt:lpstr>
      <vt:lpstr>Year 4</vt:lpstr>
      <vt:lpstr>Year 5</vt:lpstr>
      <vt:lpstr>Personnel Worksheet</vt:lpstr>
      <vt:lpstr>Personnel Worksheet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Omer</dc:creator>
  <cp:lastModifiedBy>Nicole Omer</cp:lastModifiedBy>
  <dcterms:created xsi:type="dcterms:W3CDTF">2015-06-29T23:37:26Z</dcterms:created>
  <dcterms:modified xsi:type="dcterms:W3CDTF">2016-01-27T17:26:32Z</dcterms:modified>
</cp:coreProperties>
</file>