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/>
  <mc:AlternateContent xmlns:mc="http://schemas.openxmlformats.org/markup-compatibility/2006">
    <mc:Choice Requires="x15">
      <x15ac:absPath xmlns:x15ac="http://schemas.microsoft.com/office/spreadsheetml/2010/11/ac" url="https://slccbruins-my.sharepoint.com/personal/jbroadb9_slcc_edu/Documents/"/>
    </mc:Choice>
  </mc:AlternateContent>
  <xr:revisionPtr revIDLastSave="2" documentId="11_0B1D56BE9CDCCE836B02CE7A5FB0D4A9BBFD1C62" xr6:coauthVersionLast="47" xr6:coauthVersionMax="47" xr10:uidLastSave="{55AFEB25-E65A-4739-9B57-1F44D0114683}"/>
  <bookViews>
    <workbookView xWindow="-120" yWindow="-120" windowWidth="29040" windowHeight="1572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4" i="1" l="1"/>
  <c r="I14" i="1"/>
  <c r="J13" i="1"/>
  <c r="I13" i="1"/>
  <c r="D13" i="1"/>
  <c r="C13" i="1"/>
  <c r="J12" i="1"/>
  <c r="I12" i="1"/>
  <c r="D12" i="1"/>
  <c r="C12" i="1"/>
  <c r="J11" i="1"/>
  <c r="I11" i="1"/>
  <c r="D11" i="1"/>
  <c r="C11" i="1"/>
  <c r="J10" i="1"/>
  <c r="I10" i="1"/>
  <c r="D10" i="1"/>
  <c r="C10" i="1"/>
  <c r="J9" i="1"/>
  <c r="I9" i="1"/>
  <c r="D9" i="1"/>
  <c r="C9" i="1"/>
  <c r="J8" i="1"/>
  <c r="I8" i="1"/>
  <c r="D8" i="1"/>
  <c r="C8" i="1"/>
  <c r="J7" i="1"/>
  <c r="I7" i="1"/>
  <c r="D7" i="1"/>
  <c r="C7" i="1"/>
  <c r="J6" i="1"/>
  <c r="I6" i="1"/>
  <c r="D6" i="1"/>
  <c r="C6" i="1"/>
  <c r="J5" i="1"/>
  <c r="I5" i="1"/>
  <c r="D5" i="1"/>
  <c r="C5" i="1"/>
  <c r="J4" i="1"/>
  <c r="I4" i="1"/>
  <c r="D4" i="1"/>
  <c r="C4" i="1"/>
</calcChain>
</file>

<file path=xl/sharedStrings.xml><?xml version="1.0" encoding="utf-8"?>
<sst xmlns="http://schemas.openxmlformats.org/spreadsheetml/2006/main" count="18" uniqueCount="13">
  <si>
    <t xml:space="preserve">Adjunct Instructional workload Limits : Summer Semester </t>
  </si>
  <si>
    <t xml:space="preserve">Adjunct Instructional workload Limits : FALL and Spring Semesters </t>
  </si>
  <si>
    <t xml:space="preserve">Teaching Agreement Contact Hours </t>
  </si>
  <si>
    <t xml:space="preserve">$1,056/ Contact Hour </t>
  </si>
  <si>
    <t># of Workload Hours/week</t>
  </si>
  <si>
    <t xml:space="preserve">Monthly Total </t>
  </si>
  <si>
    <t xml:space="preserve">Monthly hours remain </t>
  </si>
  <si>
    <t xml:space="preserve">NOTE: </t>
  </si>
  <si>
    <t xml:space="preserve">2.25 workload hours are caclculated with every 1 contact hour.  </t>
  </si>
  <si>
    <t xml:space="preserve">The Instructional Limit for Summer  is 10 Contact hours; 99 workload hours per month </t>
  </si>
  <si>
    <t xml:space="preserve">No Adjunct Teaching Agreements will be approved above the designated maximum limits.  </t>
  </si>
  <si>
    <r>
      <t xml:space="preserve">Employees assigned at the maximum instrctuctional limits (Fall/Spring 11 CH, and Summer 10 CH) may use the remaining hours in the month for department meetings,  trainings, workshops, or other </t>
    </r>
    <r>
      <rPr>
        <b/>
        <u/>
        <sz val="11"/>
        <color rgb="FF000000"/>
        <rFont val="Aptos Narrow"/>
        <family val="2"/>
      </rPr>
      <t xml:space="preserve">non-instructional </t>
    </r>
    <r>
      <rPr>
        <b/>
        <sz val="11"/>
        <color rgb="FF000000"/>
        <rFont val="Aptos Narrow"/>
        <family val="2"/>
      </rPr>
      <t xml:space="preserve">SLCC employment.   </t>
    </r>
  </si>
  <si>
    <t xml:space="preserve">ALL Part-time Employees are able to work up to 125 hours per month.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</si>
</sst>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3" formatCode="_(* #,##0.00_);_(* \(#,##0.00\);_(* &quot;-&quot;??_);_(@_)"/>
  </numFmts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4"/>
      <color theme="9" tint="-0.499984740745262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b/>
      <sz val="11"/>
      <name val="Aptos Narrow"/>
      <family val="2"/>
      <scheme val="minor"/>
    </font>
    <font>
      <b/>
      <sz val="11"/>
      <color rgb="FF000000"/>
      <name val="Aptos Narrow"/>
      <family val="2"/>
    </font>
    <font>
      <b/>
      <u/>
      <sz val="11"/>
      <color rgb="FF000000"/>
      <name val="Aptos Narrow"/>
      <family val="2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rgb="FF000000"/>
      </bottom>
      <diagonal/>
    </border>
    <border>
      <left style="medium">
        <color indexed="64"/>
      </left>
      <right/>
      <top style="thin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 style="medium">
        <color rgb="FF000000"/>
      </left>
      <right/>
      <top style="thin">
        <color indexed="64"/>
      </top>
      <bottom style="medium">
        <color rgb="FF0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wrapText="1"/>
    </xf>
    <xf numFmtId="0" fontId="3" fillId="0" borderId="3" xfId="0" applyFont="1" applyBorder="1"/>
    <xf numFmtId="0" fontId="3" fillId="0" borderId="2" xfId="0" applyFont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wrapText="1"/>
    </xf>
    <xf numFmtId="0" fontId="3" fillId="0" borderId="6" xfId="0" applyFont="1" applyBorder="1"/>
    <xf numFmtId="0" fontId="3" fillId="0" borderId="4" xfId="0" applyFont="1" applyBorder="1" applyAlignment="1">
      <alignment horizontal="center" wrapText="1"/>
    </xf>
    <xf numFmtId="0" fontId="4" fillId="0" borderId="7" xfId="0" applyFont="1" applyBorder="1" applyAlignment="1">
      <alignment horizontal="center" vertical="center"/>
    </xf>
    <xf numFmtId="43" fontId="4" fillId="0" borderId="7" xfId="1" applyFont="1" applyBorder="1" applyAlignment="1">
      <alignment horizontal="center" vertical="center"/>
    </xf>
    <xf numFmtId="0" fontId="4" fillId="0" borderId="8" xfId="0" applyFont="1" applyBorder="1"/>
    <xf numFmtId="0" fontId="4" fillId="0" borderId="7" xfId="0" applyFont="1" applyBorder="1"/>
    <xf numFmtId="0" fontId="4" fillId="0" borderId="9" xfId="0" applyFont="1" applyBorder="1" applyAlignment="1">
      <alignment horizontal="center" vertical="center"/>
    </xf>
    <xf numFmtId="43" fontId="4" fillId="0" borderId="10" xfId="1" applyFont="1" applyBorder="1" applyAlignment="1">
      <alignment horizontal="center" vertical="center"/>
    </xf>
    <xf numFmtId="0" fontId="4" fillId="0" borderId="9" xfId="0" applyFont="1" applyBorder="1"/>
    <xf numFmtId="0" fontId="4" fillId="0" borderId="11" xfId="0" applyFont="1" applyBorder="1"/>
    <xf numFmtId="0" fontId="5" fillId="0" borderId="12" xfId="0" applyFont="1" applyBorder="1" applyAlignment="1">
      <alignment horizontal="center" vertical="center"/>
    </xf>
    <xf numFmtId="43" fontId="5" fillId="0" borderId="12" xfId="1" applyFont="1" applyBorder="1" applyAlignment="1">
      <alignment horizontal="center" vertical="center"/>
    </xf>
    <xf numFmtId="0" fontId="5" fillId="0" borderId="13" xfId="0" applyFont="1" applyBorder="1"/>
    <xf numFmtId="0" fontId="5" fillId="0" borderId="12" xfId="0" applyFont="1" applyBorder="1"/>
    <xf numFmtId="0" fontId="6" fillId="0" borderId="14" xfId="0" applyFont="1" applyBorder="1" applyAlignment="1">
      <alignment horizontal="center" vertical="center"/>
    </xf>
    <xf numFmtId="43" fontId="6" fillId="0" borderId="15" xfId="1" applyFont="1" applyBorder="1" applyAlignment="1">
      <alignment horizontal="center" vertical="center"/>
    </xf>
    <xf numFmtId="0" fontId="3" fillId="0" borderId="14" xfId="0" applyFont="1" applyBorder="1"/>
    <xf numFmtId="0" fontId="3" fillId="0" borderId="16" xfId="0" applyFont="1" applyBorder="1"/>
    <xf numFmtId="0" fontId="6" fillId="0" borderId="14" xfId="0" applyFont="1" applyBorder="1"/>
    <xf numFmtId="0" fontId="3" fillId="0" borderId="17" xfId="0" applyFont="1" applyBorder="1" applyAlignment="1">
      <alignment horizontal="center" vertical="center"/>
    </xf>
    <xf numFmtId="43" fontId="3" fillId="0" borderId="17" xfId="1" applyFont="1" applyBorder="1" applyAlignment="1">
      <alignment horizontal="center" vertical="center"/>
    </xf>
    <xf numFmtId="0" fontId="3" fillId="0" borderId="18" xfId="0" applyFont="1" applyBorder="1"/>
    <xf numFmtId="0" fontId="6" fillId="0" borderId="17" xfId="0" applyFont="1" applyBorder="1"/>
    <xf numFmtId="0" fontId="6" fillId="0" borderId="19" xfId="0" applyFont="1" applyBorder="1" applyAlignment="1">
      <alignment horizontal="center" vertical="center"/>
    </xf>
    <xf numFmtId="43" fontId="6" fillId="0" borderId="20" xfId="1" applyFont="1" applyBorder="1" applyAlignment="1">
      <alignment horizontal="center" vertical="center"/>
    </xf>
    <xf numFmtId="0" fontId="6" fillId="0" borderId="19" xfId="0" applyFont="1" applyBorder="1"/>
    <xf numFmtId="0" fontId="6" fillId="0" borderId="21" xfId="0" applyFont="1" applyBorder="1"/>
    <xf numFmtId="0" fontId="3" fillId="0" borderId="22" xfId="0" applyFont="1" applyBorder="1" applyAlignment="1">
      <alignment horizontal="center" vertical="center"/>
    </xf>
    <xf numFmtId="43" fontId="3" fillId="0" borderId="23" xfId="1" applyFont="1" applyBorder="1" applyAlignment="1">
      <alignment horizontal="center" vertical="center"/>
    </xf>
    <xf numFmtId="0" fontId="3" fillId="0" borderId="22" xfId="0" applyFont="1" applyBorder="1"/>
    <xf numFmtId="0" fontId="3" fillId="0" borderId="24" xfId="0" applyFont="1" applyBorder="1"/>
    <xf numFmtId="0" fontId="6" fillId="0" borderId="22" xfId="0" applyFont="1" applyBorder="1"/>
    <xf numFmtId="0" fontId="3" fillId="0" borderId="25" xfId="0" applyFont="1" applyBorder="1" applyAlignment="1">
      <alignment horizontal="center" vertical="center"/>
    </xf>
    <xf numFmtId="43" fontId="3" fillId="0" borderId="25" xfId="1" applyFont="1" applyBorder="1" applyAlignment="1">
      <alignment horizontal="center" vertical="center"/>
    </xf>
    <xf numFmtId="0" fontId="3" fillId="0" borderId="26" xfId="0" applyFont="1" applyBorder="1"/>
    <xf numFmtId="0" fontId="6" fillId="0" borderId="25" xfId="0" applyFont="1" applyBorder="1"/>
    <xf numFmtId="0" fontId="3" fillId="0" borderId="27" xfId="0" applyFont="1" applyBorder="1" applyAlignment="1">
      <alignment horizontal="center" vertical="center"/>
    </xf>
    <xf numFmtId="43" fontId="3" fillId="0" borderId="28" xfId="1" applyFont="1" applyBorder="1" applyAlignment="1">
      <alignment horizontal="center" vertical="center"/>
    </xf>
    <xf numFmtId="0" fontId="3" fillId="0" borderId="27" xfId="0" applyFont="1" applyBorder="1"/>
    <xf numFmtId="0" fontId="3" fillId="0" borderId="29" xfId="0" applyFont="1" applyBorder="1"/>
    <xf numFmtId="0" fontId="6" fillId="0" borderId="27" xfId="0" applyFont="1" applyBorder="1"/>
    <xf numFmtId="0" fontId="3" fillId="0" borderId="0" xfId="0" applyFont="1"/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top" wrapText="1"/>
    </xf>
  </cellXfs>
  <cellStyles count="2">
    <cellStyle name="Comma" xfId="1" builtinId="3"/>
    <cellStyle name="Normal" xfId="0" builtinId="0"/>
  </cellStyles>
  <dxfs count="0"/>
  <tableStyles count="1" defaultTableStyle="TableStyleMedium2" defaultPivotStyle="PivotStyleMedium9">
    <tableStyle name="Invisible" pivot="0" table="0" count="0" xr9:uid="{C8E67AA0-0EDB-45F0-B81A-C53A5A533AD6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L20"/>
  <sheetViews>
    <sheetView tabSelected="1" workbookViewId="0">
      <selection activeCell="C11" sqref="C11"/>
    </sheetView>
  </sheetViews>
  <sheetFormatPr defaultRowHeight="15" x14ac:dyDescent="0.25"/>
  <cols>
    <col min="2" max="6" width="20.5703125" customWidth="1"/>
    <col min="8" max="8" width="14.5703125" customWidth="1"/>
    <col min="9" max="9" width="17.42578125" customWidth="1"/>
    <col min="10" max="10" width="15.5703125" customWidth="1"/>
    <col min="11" max="11" width="14.5703125" customWidth="1"/>
    <col min="12" max="12" width="22.7109375" customWidth="1"/>
  </cols>
  <sheetData>
    <row r="2" spans="2:12" ht="18.75" customHeight="1" x14ac:dyDescent="0.3">
      <c r="B2" s="1" t="s">
        <v>0</v>
      </c>
      <c r="H2" s="51" t="s">
        <v>1</v>
      </c>
      <c r="I2" s="51"/>
      <c r="J2" s="51"/>
      <c r="K2" s="51"/>
      <c r="L2" s="51"/>
    </row>
    <row r="3" spans="2:12" ht="45" x14ac:dyDescent="0.25">
      <c r="B3" s="2" t="s">
        <v>2</v>
      </c>
      <c r="C3" s="2" t="s">
        <v>3</v>
      </c>
      <c r="D3" s="3" t="s">
        <v>4</v>
      </c>
      <c r="E3" s="4" t="s">
        <v>5</v>
      </c>
      <c r="F3" s="5" t="s">
        <v>6</v>
      </c>
      <c r="H3" s="6" t="s">
        <v>2</v>
      </c>
      <c r="I3" s="7" t="s">
        <v>3</v>
      </c>
      <c r="J3" s="8" t="s">
        <v>4</v>
      </c>
      <c r="K3" s="9" t="s">
        <v>5</v>
      </c>
      <c r="L3" s="10" t="s">
        <v>6</v>
      </c>
    </row>
    <row r="4" spans="2:12" x14ac:dyDescent="0.25">
      <c r="B4" s="11">
        <v>10</v>
      </c>
      <c r="C4" s="12">
        <f t="shared" ref="C4:C13" si="0">B4*1056</f>
        <v>10560</v>
      </c>
      <c r="D4" s="13">
        <f>+B4*2.25</f>
        <v>22.5</v>
      </c>
      <c r="E4" s="13">
        <v>99</v>
      </c>
      <c r="F4" s="14">
        <v>26</v>
      </c>
      <c r="H4" s="15">
        <v>11</v>
      </c>
      <c r="I4" s="16">
        <f t="shared" ref="I4:I14" si="1">H4*1056</f>
        <v>11616</v>
      </c>
      <c r="J4" s="17">
        <f>+H4*2.25</f>
        <v>24.75</v>
      </c>
      <c r="K4" s="18">
        <v>109</v>
      </c>
      <c r="L4" s="17">
        <v>16</v>
      </c>
    </row>
    <row r="5" spans="2:12" x14ac:dyDescent="0.25">
      <c r="B5" s="19">
        <v>9</v>
      </c>
      <c r="C5" s="20">
        <f t="shared" si="0"/>
        <v>9504</v>
      </c>
      <c r="D5" s="21">
        <f t="shared" ref="D5:D13" si="2">B5*2.25</f>
        <v>20.25</v>
      </c>
      <c r="E5" s="21">
        <v>89</v>
      </c>
      <c r="F5" s="22">
        <v>36</v>
      </c>
      <c r="H5" s="23">
        <v>10</v>
      </c>
      <c r="I5" s="24">
        <f t="shared" si="1"/>
        <v>10560</v>
      </c>
      <c r="J5" s="25">
        <f>+H5*2.25</f>
        <v>22.5</v>
      </c>
      <c r="K5" s="26">
        <v>99</v>
      </c>
      <c r="L5" s="27">
        <v>26</v>
      </c>
    </row>
    <row r="6" spans="2:12" x14ac:dyDescent="0.25">
      <c r="B6" s="28">
        <v>8</v>
      </c>
      <c r="C6" s="29">
        <f t="shared" si="0"/>
        <v>8448</v>
      </c>
      <c r="D6" s="30">
        <f t="shared" si="2"/>
        <v>18</v>
      </c>
      <c r="E6" s="30">
        <v>79.5</v>
      </c>
      <c r="F6" s="31">
        <v>45.5</v>
      </c>
      <c r="H6" s="32">
        <v>9</v>
      </c>
      <c r="I6" s="33">
        <f t="shared" si="1"/>
        <v>9504</v>
      </c>
      <c r="J6" s="34">
        <f t="shared" ref="J6:J14" si="3">H6*2.25</f>
        <v>20.25</v>
      </c>
      <c r="K6" s="35">
        <v>89</v>
      </c>
      <c r="L6" s="34">
        <v>36</v>
      </c>
    </row>
    <row r="7" spans="2:12" x14ac:dyDescent="0.25">
      <c r="B7" s="28">
        <v>7</v>
      </c>
      <c r="C7" s="29">
        <f t="shared" si="0"/>
        <v>7392</v>
      </c>
      <c r="D7" s="30">
        <f t="shared" si="2"/>
        <v>15.75</v>
      </c>
      <c r="E7" s="30">
        <v>69.5</v>
      </c>
      <c r="F7" s="31">
        <v>55.5</v>
      </c>
      <c r="H7" s="36">
        <v>8</v>
      </c>
      <c r="I7" s="37">
        <f t="shared" si="1"/>
        <v>8448</v>
      </c>
      <c r="J7" s="38">
        <f t="shared" si="3"/>
        <v>18</v>
      </c>
      <c r="K7" s="39">
        <v>79.5</v>
      </c>
      <c r="L7" s="40">
        <v>45.5</v>
      </c>
    </row>
    <row r="8" spans="2:12" x14ac:dyDescent="0.25">
      <c r="B8" s="28">
        <v>6</v>
      </c>
      <c r="C8" s="29">
        <f t="shared" si="0"/>
        <v>6336</v>
      </c>
      <c r="D8" s="30">
        <f t="shared" si="2"/>
        <v>13.5</v>
      </c>
      <c r="E8" s="30">
        <v>59.5</v>
      </c>
      <c r="F8" s="31">
        <v>65.5</v>
      </c>
      <c r="H8" s="36">
        <v>7</v>
      </c>
      <c r="I8" s="37">
        <f t="shared" si="1"/>
        <v>7392</v>
      </c>
      <c r="J8" s="38">
        <f t="shared" si="3"/>
        <v>15.75</v>
      </c>
      <c r="K8" s="39">
        <v>69.5</v>
      </c>
      <c r="L8" s="40">
        <v>55.5</v>
      </c>
    </row>
    <row r="9" spans="2:12" x14ac:dyDescent="0.25">
      <c r="B9" s="28">
        <v>5</v>
      </c>
      <c r="C9" s="29">
        <f t="shared" si="0"/>
        <v>5280</v>
      </c>
      <c r="D9" s="30">
        <f t="shared" si="2"/>
        <v>11.25</v>
      </c>
      <c r="E9" s="30">
        <v>49.5</v>
      </c>
      <c r="F9" s="31">
        <v>75.5</v>
      </c>
      <c r="H9" s="36">
        <v>6</v>
      </c>
      <c r="I9" s="37">
        <f t="shared" si="1"/>
        <v>6336</v>
      </c>
      <c r="J9" s="38">
        <f t="shared" si="3"/>
        <v>13.5</v>
      </c>
      <c r="K9" s="39">
        <v>59.5</v>
      </c>
      <c r="L9" s="40">
        <v>65.5</v>
      </c>
    </row>
    <row r="10" spans="2:12" x14ac:dyDescent="0.25">
      <c r="B10" s="28">
        <v>4</v>
      </c>
      <c r="C10" s="29">
        <f t="shared" si="0"/>
        <v>4224</v>
      </c>
      <c r="D10" s="30">
        <f t="shared" si="2"/>
        <v>9</v>
      </c>
      <c r="E10" s="30">
        <v>39.5</v>
      </c>
      <c r="F10" s="31">
        <v>85.5</v>
      </c>
      <c r="H10" s="36">
        <v>5</v>
      </c>
      <c r="I10" s="37">
        <f t="shared" si="1"/>
        <v>5280</v>
      </c>
      <c r="J10" s="38">
        <f t="shared" si="3"/>
        <v>11.25</v>
      </c>
      <c r="K10" s="39">
        <v>49.5</v>
      </c>
      <c r="L10" s="40">
        <v>75.5</v>
      </c>
    </row>
    <row r="11" spans="2:12" x14ac:dyDescent="0.25">
      <c r="B11" s="28">
        <v>3</v>
      </c>
      <c r="C11" s="29">
        <f t="shared" si="0"/>
        <v>3168</v>
      </c>
      <c r="D11" s="30">
        <f t="shared" si="2"/>
        <v>6.75</v>
      </c>
      <c r="E11" s="30">
        <v>30</v>
      </c>
      <c r="F11" s="31">
        <v>95</v>
      </c>
      <c r="H11" s="36">
        <v>4</v>
      </c>
      <c r="I11" s="37">
        <f t="shared" si="1"/>
        <v>4224</v>
      </c>
      <c r="J11" s="38">
        <f t="shared" si="3"/>
        <v>9</v>
      </c>
      <c r="K11" s="39">
        <v>39.5</v>
      </c>
      <c r="L11" s="40">
        <v>85.5</v>
      </c>
    </row>
    <row r="12" spans="2:12" x14ac:dyDescent="0.25">
      <c r="B12" s="28">
        <v>2</v>
      </c>
      <c r="C12" s="29">
        <f t="shared" si="0"/>
        <v>2112</v>
      </c>
      <c r="D12" s="30">
        <f t="shared" si="2"/>
        <v>4.5</v>
      </c>
      <c r="E12" s="30">
        <v>20</v>
      </c>
      <c r="F12" s="31">
        <v>105</v>
      </c>
      <c r="H12" s="36">
        <v>3</v>
      </c>
      <c r="I12" s="37">
        <f t="shared" si="1"/>
        <v>3168</v>
      </c>
      <c r="J12" s="38">
        <f t="shared" si="3"/>
        <v>6.75</v>
      </c>
      <c r="K12" s="39">
        <v>30</v>
      </c>
      <c r="L12" s="40">
        <v>95</v>
      </c>
    </row>
    <row r="13" spans="2:12" x14ac:dyDescent="0.25">
      <c r="B13" s="41">
        <v>1</v>
      </c>
      <c r="C13" s="42">
        <f t="shared" si="0"/>
        <v>1056</v>
      </c>
      <c r="D13" s="43">
        <f t="shared" si="2"/>
        <v>2.25</v>
      </c>
      <c r="E13" s="43">
        <v>10</v>
      </c>
      <c r="F13" s="44">
        <v>115</v>
      </c>
      <c r="H13" s="36">
        <v>2</v>
      </c>
      <c r="I13" s="37">
        <f t="shared" si="1"/>
        <v>2112</v>
      </c>
      <c r="J13" s="38">
        <f t="shared" si="3"/>
        <v>4.5</v>
      </c>
      <c r="K13" s="39">
        <v>20</v>
      </c>
      <c r="L13" s="40">
        <v>105</v>
      </c>
    </row>
    <row r="14" spans="2:12" x14ac:dyDescent="0.25">
      <c r="H14" s="45">
        <v>1</v>
      </c>
      <c r="I14" s="46">
        <f t="shared" si="1"/>
        <v>1056</v>
      </c>
      <c r="J14" s="47">
        <f t="shared" si="3"/>
        <v>2.25</v>
      </c>
      <c r="K14" s="48">
        <v>10</v>
      </c>
      <c r="L14" s="49">
        <v>115</v>
      </c>
    </row>
    <row r="15" spans="2:12" x14ac:dyDescent="0.25">
      <c r="B15" s="50" t="s">
        <v>7</v>
      </c>
    </row>
    <row r="16" spans="2:12" x14ac:dyDescent="0.25">
      <c r="B16" s="50" t="s">
        <v>8</v>
      </c>
    </row>
    <row r="17" spans="2:6" x14ac:dyDescent="0.25">
      <c r="B17" s="50" t="s">
        <v>9</v>
      </c>
    </row>
    <row r="18" spans="2:6" ht="15" customHeight="1" x14ac:dyDescent="0.25">
      <c r="B18" s="52" t="s">
        <v>10</v>
      </c>
      <c r="C18" s="52"/>
      <c r="D18" s="52"/>
      <c r="E18" s="52"/>
    </row>
    <row r="19" spans="2:6" ht="15" customHeight="1" x14ac:dyDescent="0.25">
      <c r="B19" s="53" t="s">
        <v>11</v>
      </c>
      <c r="C19" s="53"/>
      <c r="D19" s="53"/>
      <c r="E19" s="53"/>
      <c r="F19" s="53"/>
    </row>
    <row r="20" spans="2:6" x14ac:dyDescent="0.25">
      <c r="B20" s="50" t="s">
        <v>12</v>
      </c>
    </row>
  </sheetData>
  <mergeCells count="3">
    <mergeCell ref="H2:L2"/>
    <mergeCell ref="B18:E18"/>
    <mergeCell ref="B19:F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James Broadbent</cp:lastModifiedBy>
  <cp:revision/>
  <dcterms:created xsi:type="dcterms:W3CDTF">2025-08-27T18:50:03Z</dcterms:created>
  <dcterms:modified xsi:type="dcterms:W3CDTF">2025-08-27T18:54:10Z</dcterms:modified>
  <cp:category/>
  <cp:contentStatus/>
</cp:coreProperties>
</file>