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TT\"/>
    </mc:Choice>
  </mc:AlternateContent>
  <bookViews>
    <workbookView xWindow="0" yWindow="0" windowWidth="18870" windowHeight="7680" firstSheet="9" activeTab="11"/>
  </bookViews>
  <sheets>
    <sheet name="InceptionToDate" sheetId="1" state="hidden" r:id="rId1"/>
    <sheet name="Summary" sheetId="28" r:id="rId2"/>
    <sheet name="SummaryInDetail" sheetId="24" r:id="rId3"/>
    <sheet name="A.Senior Personnel" sheetId="6" r:id="rId4"/>
    <sheet name="B. Other Personnel" sheetId="20" r:id="rId5"/>
    <sheet name="C. Fringe Benefits" sheetId="5" r:id="rId6"/>
    <sheet name="D. Equipment" sheetId="2" r:id="rId7"/>
    <sheet name="E. Travel - out of state" sheetId="4" r:id="rId8"/>
    <sheet name="F.Participant Costs" sheetId="9" r:id="rId9"/>
    <sheet name="G.1-Materials and supplies" sheetId="21" r:id="rId10"/>
    <sheet name="G.2 Publication costs  Mktg" sheetId="23" r:id="rId11"/>
    <sheet name="G.3-Consultant Services" sheetId="22" r:id="rId12"/>
  </sheets>
  <definedNames>
    <definedName name="_xlnm.Print_Area" localSheetId="0">InceptionToDate!$A$1:$N$39</definedName>
    <definedName name="_xlnm.Print_Area" localSheetId="1">Summary!$A$1:$H$25</definedName>
    <definedName name="_xlnm.Print_Area" localSheetId="2">SummaryInDetail!$A$1:$Q$33</definedName>
  </definedNames>
  <calcPr calcId="152511"/>
</workbook>
</file>

<file path=xl/calcChain.xml><?xml version="1.0" encoding="utf-8"?>
<calcChain xmlns="http://schemas.openxmlformats.org/spreadsheetml/2006/main">
  <c r="C61" i="24" l="1"/>
  <c r="C33" i="24"/>
  <c r="F15" i="28" l="1"/>
  <c r="E15" i="28"/>
  <c r="D15" i="28"/>
  <c r="K25" i="20"/>
  <c r="G25" i="20"/>
  <c r="E20" i="24" l="1"/>
  <c r="E21" i="24"/>
  <c r="E22" i="24"/>
  <c r="E23" i="24"/>
  <c r="E24" i="24"/>
  <c r="E25" i="24"/>
  <c r="E19" i="24"/>
  <c r="E16" i="24"/>
  <c r="Q54" i="5" l="1"/>
  <c r="R54" i="5"/>
  <c r="S54" i="5"/>
  <c r="S53" i="5"/>
  <c r="R53" i="5"/>
  <c r="Q53" i="5"/>
  <c r="M54" i="5"/>
  <c r="N54" i="5"/>
  <c r="O54" i="5"/>
  <c r="O53" i="5"/>
  <c r="N53" i="5"/>
  <c r="M53" i="5"/>
  <c r="J54" i="5"/>
  <c r="K54" i="5"/>
  <c r="K53" i="5"/>
  <c r="J53" i="5"/>
  <c r="S45" i="5"/>
  <c r="R45" i="5"/>
  <c r="Q45" i="5"/>
  <c r="S44" i="5"/>
  <c r="R44" i="5"/>
  <c r="Q44" i="5"/>
  <c r="Q41" i="5"/>
  <c r="R41" i="5"/>
  <c r="S41" i="5"/>
  <c r="Q42" i="5"/>
  <c r="R42" i="5"/>
  <c r="S42" i="5"/>
  <c r="Q43" i="5"/>
  <c r="R43" i="5"/>
  <c r="S43" i="5"/>
  <c r="S40" i="5"/>
  <c r="R40" i="5"/>
  <c r="Q40" i="5"/>
  <c r="O41" i="5"/>
  <c r="O42" i="5"/>
  <c r="O43" i="5"/>
  <c r="N41" i="5"/>
  <c r="N42" i="5"/>
  <c r="N43" i="5"/>
  <c r="M41" i="5"/>
  <c r="M42" i="5"/>
  <c r="M43" i="5"/>
  <c r="O40" i="5"/>
  <c r="N40" i="5"/>
  <c r="M40" i="5"/>
  <c r="K41" i="5"/>
  <c r="K42" i="5"/>
  <c r="J41" i="5"/>
  <c r="J42" i="5"/>
  <c r="I41" i="5"/>
  <c r="I42" i="5"/>
  <c r="K40" i="5"/>
  <c r="J40" i="5"/>
  <c r="I40" i="5"/>
  <c r="P22" i="20"/>
  <c r="Q22" i="20"/>
  <c r="R22" i="20"/>
  <c r="L22" i="20"/>
  <c r="O22" i="20" s="1"/>
  <c r="M22" i="20"/>
  <c r="N22" i="20"/>
  <c r="I22" i="20"/>
  <c r="J22" i="20"/>
  <c r="R21" i="20"/>
  <c r="Q21" i="20"/>
  <c r="P21" i="20"/>
  <c r="N21" i="20"/>
  <c r="M21" i="20"/>
  <c r="L21" i="20"/>
  <c r="J21" i="20"/>
  <c r="I21" i="20"/>
  <c r="G21" i="20"/>
  <c r="G22" i="20"/>
  <c r="P24" i="20"/>
  <c r="Q24" i="20"/>
  <c r="R24" i="20"/>
  <c r="L24" i="20"/>
  <c r="M24" i="20"/>
  <c r="N24" i="20"/>
  <c r="H24" i="20"/>
  <c r="I24" i="20"/>
  <c r="J24" i="20"/>
  <c r="F24" i="20"/>
  <c r="E24" i="20"/>
  <c r="D24" i="20"/>
  <c r="R23" i="20"/>
  <c r="Q23" i="20"/>
  <c r="P23" i="20"/>
  <c r="N23" i="20"/>
  <c r="M23" i="20"/>
  <c r="L23" i="20"/>
  <c r="J23" i="20"/>
  <c r="I23" i="20"/>
  <c r="F23" i="20"/>
  <c r="E23" i="20"/>
  <c r="H23" i="20"/>
  <c r="D23" i="20"/>
  <c r="D30" i="6"/>
  <c r="C17" i="24" s="1"/>
  <c r="D27" i="24"/>
  <c r="E27" i="24"/>
  <c r="G27" i="24"/>
  <c r="J27" i="24"/>
  <c r="M27" i="24"/>
  <c r="C27" i="24"/>
  <c r="K22" i="20" l="1"/>
  <c r="K21" i="20"/>
  <c r="C29" i="24"/>
  <c r="S22" i="20"/>
  <c r="T22" i="20" s="1"/>
  <c r="S21" i="20"/>
  <c r="O21" i="20"/>
  <c r="T21" i="20" l="1"/>
  <c r="N59" i="24"/>
  <c r="H23" i="28" s="1"/>
  <c r="M55" i="24"/>
  <c r="N53" i="24"/>
  <c r="N52" i="24"/>
  <c r="N51" i="24"/>
  <c r="N49" i="24"/>
  <c r="N48" i="24"/>
  <c r="N47" i="24"/>
  <c r="M45" i="24"/>
  <c r="N43" i="24"/>
  <c r="G13" i="28"/>
  <c r="N24" i="24"/>
  <c r="N25" i="24"/>
  <c r="N23" i="24"/>
  <c r="N20" i="24"/>
  <c r="N21" i="24"/>
  <c r="N19" i="24"/>
  <c r="B17" i="24"/>
  <c r="B29" i="24" s="1"/>
  <c r="B33" i="24" s="1"/>
  <c r="N15" i="24"/>
  <c r="G9" i="28"/>
  <c r="G8" i="28"/>
  <c r="F23" i="28"/>
  <c r="E23" i="28"/>
  <c r="D23" i="28"/>
  <c r="C23" i="28"/>
  <c r="B23" i="28"/>
  <c r="B13" i="28"/>
  <c r="M57" i="24" l="1"/>
  <c r="M61" i="24" s="1"/>
  <c r="N55" i="24"/>
  <c r="N27" i="24"/>
  <c r="N31" i="24"/>
  <c r="G23" i="28"/>
  <c r="J55" i="24"/>
  <c r="G55" i="24"/>
  <c r="D55" i="24"/>
  <c r="B55" i="24"/>
  <c r="J45" i="24"/>
  <c r="J57" i="24" s="1"/>
  <c r="G45" i="24"/>
  <c r="G57" i="24" s="1"/>
  <c r="B45" i="24"/>
  <c r="D44" i="24"/>
  <c r="N44" i="24" s="1"/>
  <c r="D42" i="24"/>
  <c r="M17" i="24"/>
  <c r="M29" i="24" s="1"/>
  <c r="N42" i="24" l="1"/>
  <c r="N45" i="24" s="1"/>
  <c r="N57" i="24" s="1"/>
  <c r="H21" i="28" s="1"/>
  <c r="D45" i="24"/>
  <c r="G61" i="24"/>
  <c r="D25" i="28" s="1"/>
  <c r="D21" i="28"/>
  <c r="J61" i="24"/>
  <c r="E25" i="28" s="1"/>
  <c r="E21" i="28"/>
  <c r="M33" i="24"/>
  <c r="F25" i="28"/>
  <c r="F21" i="28"/>
  <c r="B57" i="24"/>
  <c r="B61" i="24" s="1"/>
  <c r="S28" i="6"/>
  <c r="R28" i="6"/>
  <c r="Q28" i="6"/>
  <c r="S27" i="6"/>
  <c r="R27" i="6"/>
  <c r="Q27" i="6"/>
  <c r="S29" i="6"/>
  <c r="R29" i="6"/>
  <c r="Q29" i="6"/>
  <c r="O29" i="6"/>
  <c r="N29" i="6"/>
  <c r="O28" i="6"/>
  <c r="P28" i="6" s="1"/>
  <c r="N28" i="6"/>
  <c r="O27" i="6"/>
  <c r="N27" i="6"/>
  <c r="M27" i="6"/>
  <c r="P27" i="6"/>
  <c r="P29" i="6"/>
  <c r="L27" i="6"/>
  <c r="L28" i="6"/>
  <c r="L29" i="6"/>
  <c r="T28" i="6" l="1"/>
  <c r="D57" i="24"/>
  <c r="D61" i="24" s="1"/>
  <c r="N61" i="24"/>
  <c r="H25" i="28" s="1"/>
  <c r="G21" i="28"/>
  <c r="G25" i="28"/>
  <c r="B25" i="28"/>
  <c r="B21" i="28"/>
  <c r="T27" i="6"/>
  <c r="Y27" i="6" s="1"/>
  <c r="T29" i="6"/>
  <c r="X29" i="6" s="1"/>
  <c r="N16" i="24"/>
  <c r="S23" i="20"/>
  <c r="S24" i="20"/>
  <c r="S11" i="20"/>
  <c r="S12" i="20"/>
  <c r="S13" i="20"/>
  <c r="S10" i="20"/>
  <c r="S14" i="20" s="1"/>
  <c r="T12" i="6"/>
  <c r="T13" i="6"/>
  <c r="T14" i="6"/>
  <c r="G28" i="1"/>
  <c r="G27" i="1"/>
  <c r="G26" i="1"/>
  <c r="G24" i="1"/>
  <c r="G23" i="1"/>
  <c r="L26" i="5"/>
  <c r="L27" i="5"/>
  <c r="L28" i="5"/>
  <c r="L25" i="5"/>
  <c r="L29" i="5" s="1"/>
  <c r="O23" i="20"/>
  <c r="O24" i="20"/>
  <c r="O11" i="20"/>
  <c r="O12" i="20"/>
  <c r="O13" i="20"/>
  <c r="O10" i="20"/>
  <c r="L12" i="6"/>
  <c r="L13" i="6"/>
  <c r="L14" i="6"/>
  <c r="L15" i="6"/>
  <c r="L16" i="6"/>
  <c r="L11" i="6"/>
  <c r="Q57" i="5"/>
  <c r="T54" i="5"/>
  <c r="T55" i="5"/>
  <c r="T56" i="5"/>
  <c r="T53" i="5"/>
  <c r="Q46" i="5"/>
  <c r="T40" i="5"/>
  <c r="Q29" i="5"/>
  <c r="T26" i="5"/>
  <c r="T27" i="5"/>
  <c r="T28" i="5"/>
  <c r="T25" i="5"/>
  <c r="T12" i="5"/>
  <c r="M57" i="5"/>
  <c r="P54" i="5"/>
  <c r="P55" i="5"/>
  <c r="P56" i="5"/>
  <c r="P53" i="5"/>
  <c r="P57" i="5" s="1"/>
  <c r="M46" i="5"/>
  <c r="P40" i="5"/>
  <c r="M29" i="5"/>
  <c r="P25" i="5"/>
  <c r="P13" i="5"/>
  <c r="P14" i="5"/>
  <c r="P15" i="5"/>
  <c r="P16" i="5"/>
  <c r="P17" i="5"/>
  <c r="P12" i="5"/>
  <c r="P26" i="5"/>
  <c r="P27" i="5"/>
  <c r="P28" i="5"/>
  <c r="O18" i="5"/>
  <c r="M18" i="5"/>
  <c r="I46" i="5"/>
  <c r="L40" i="5"/>
  <c r="I29" i="5"/>
  <c r="E30" i="5"/>
  <c r="E29" i="5"/>
  <c r="R18" i="5"/>
  <c r="S18" i="5"/>
  <c r="Q18" i="5"/>
  <c r="T17" i="5"/>
  <c r="T16" i="5"/>
  <c r="N18" i="5"/>
  <c r="P18" i="5" s="1"/>
  <c r="J18" i="5"/>
  <c r="K18" i="5"/>
  <c r="G18" i="5"/>
  <c r="I18" i="5"/>
  <c r="L15" i="5"/>
  <c r="L12" i="5"/>
  <c r="H12" i="5"/>
  <c r="Y29" i="6" l="1"/>
  <c r="Y28" i="6"/>
  <c r="X28" i="6"/>
  <c r="X27" i="6"/>
  <c r="S26" i="20"/>
  <c r="C21" i="28"/>
  <c r="C25" i="28"/>
  <c r="T13" i="5"/>
  <c r="T14" i="5"/>
  <c r="T15" i="5"/>
  <c r="T18" i="5" l="1"/>
  <c r="F26" i="20"/>
  <c r="K10" i="20"/>
  <c r="H14" i="20"/>
  <c r="J14" i="20"/>
  <c r="L17" i="5"/>
  <c r="T11" i="6"/>
  <c r="L16" i="5"/>
  <c r="L14" i="5"/>
  <c r="L13" i="5"/>
  <c r="L18" i="5" s="1"/>
  <c r="K57" i="5"/>
  <c r="J57" i="5"/>
  <c r="I57" i="5"/>
  <c r="L54" i="5"/>
  <c r="U54" i="5" s="1"/>
  <c r="L55" i="5"/>
  <c r="L56" i="5"/>
  <c r="L53" i="5"/>
  <c r="U53" i="5" s="1"/>
  <c r="J46" i="5"/>
  <c r="K46" i="5"/>
  <c r="N46" i="5"/>
  <c r="O46" i="5"/>
  <c r="L41" i="5"/>
  <c r="L42" i="5"/>
  <c r="L43" i="5"/>
  <c r="L44" i="5"/>
  <c r="L45" i="5"/>
  <c r="H25" i="5"/>
  <c r="V12" i="5"/>
  <c r="M14" i="20"/>
  <c r="L14" i="20"/>
  <c r="K13" i="20"/>
  <c r="N14" i="20"/>
  <c r="L26" i="20"/>
  <c r="L27" i="20" s="1"/>
  <c r="M26" i="20"/>
  <c r="N26" i="20"/>
  <c r="O27" i="20"/>
  <c r="P14" i="20"/>
  <c r="P15" i="20" s="1"/>
  <c r="Q15" i="20" s="1"/>
  <c r="Q14" i="20"/>
  <c r="P26" i="20"/>
  <c r="P27" i="20" s="1"/>
  <c r="Q26" i="20"/>
  <c r="R26" i="20"/>
  <c r="G29" i="5"/>
  <c r="E18" i="5"/>
  <c r="F18" i="5"/>
  <c r="J26" i="20"/>
  <c r="I26" i="20"/>
  <c r="H26" i="20"/>
  <c r="K24" i="20"/>
  <c r="K23" i="20"/>
  <c r="K26" i="20" s="1"/>
  <c r="I14" i="20"/>
  <c r="K11" i="20"/>
  <c r="K12" i="20"/>
  <c r="U57" i="5" l="1"/>
  <c r="E19" i="5"/>
  <c r="E34" i="5" s="1"/>
  <c r="E33" i="5"/>
  <c r="L57" i="5"/>
  <c r="P46" i="5"/>
  <c r="P61" i="5" s="1"/>
  <c r="L46" i="5"/>
  <c r="Q27" i="20"/>
  <c r="S27" i="20" s="1"/>
  <c r="M27" i="20"/>
  <c r="L15" i="20"/>
  <c r="M15" i="20" s="1"/>
  <c r="N15" i="20" s="1"/>
  <c r="O15" i="20" s="1"/>
  <c r="O14" i="20"/>
  <c r="K14" i="20"/>
  <c r="R15" i="6"/>
  <c r="Q15" i="6"/>
  <c r="P15" i="6"/>
  <c r="P16" i="6" s="1"/>
  <c r="Q16" i="6" s="1"/>
  <c r="G24" i="20"/>
  <c r="T24" i="20" s="1"/>
  <c r="G23" i="20"/>
  <c r="T23" i="20" s="1"/>
  <c r="T26" i="20" s="1"/>
  <c r="E15" i="24" s="1"/>
  <c r="D26" i="20"/>
  <c r="D27" i="20" s="1"/>
  <c r="F14" i="20"/>
  <c r="G11" i="20"/>
  <c r="G12" i="20"/>
  <c r="G13" i="20"/>
  <c r="H29" i="6"/>
  <c r="H28" i="6"/>
  <c r="H27" i="6"/>
  <c r="H14" i="6"/>
  <c r="M17" i="6"/>
  <c r="K17" i="6"/>
  <c r="J17" i="6"/>
  <c r="I17" i="6"/>
  <c r="Y11" i="6"/>
  <c r="H16" i="6"/>
  <c r="H11" i="6"/>
  <c r="E18" i="6"/>
  <c r="F17" i="6"/>
  <c r="F18" i="6" s="1"/>
  <c r="G17" i="6"/>
  <c r="E17" i="6"/>
  <c r="F19" i="5" l="1"/>
  <c r="E26" i="20"/>
  <c r="E27" i="20" s="1"/>
  <c r="F27" i="20" s="1"/>
  <c r="G27" i="20" s="1"/>
  <c r="H27" i="20" s="1"/>
  <c r="I27" i="20" s="1"/>
  <c r="J27" i="20" s="1"/>
  <c r="K27" i="20" s="1"/>
  <c r="G18" i="6"/>
  <c r="H18" i="6" s="1"/>
  <c r="I18" i="6" s="1"/>
  <c r="J18" i="6" s="1"/>
  <c r="K18" i="6" s="1"/>
  <c r="T15" i="6"/>
  <c r="L17" i="6"/>
  <c r="Q17" i="6"/>
  <c r="R16" i="6"/>
  <c r="T16" i="6" s="1"/>
  <c r="G26" i="20"/>
  <c r="F30" i="1"/>
  <c r="E30" i="1"/>
  <c r="D30" i="1"/>
  <c r="I51" i="22"/>
  <c r="I51" i="23"/>
  <c r="I54" i="21"/>
  <c r="I49" i="9"/>
  <c r="K52" i="4"/>
  <c r="N17" i="6"/>
  <c r="P17" i="6" s="1"/>
  <c r="O17" i="6"/>
  <c r="G19" i="5" l="1"/>
  <c r="H19" i="5" s="1"/>
  <c r="I19" i="5" s="1"/>
  <c r="L18" i="6"/>
  <c r="M18" i="6" s="1"/>
  <c r="N18" i="6" s="1"/>
  <c r="U21" i="20"/>
  <c r="D31" i="1"/>
  <c r="E31" i="1" s="1"/>
  <c r="F31" i="1" s="1"/>
  <c r="G31" i="1" s="1"/>
  <c r="B39" i="21"/>
  <c r="C37" i="21"/>
  <c r="C38" i="21" s="1"/>
  <c r="C39" i="21" s="1"/>
  <c r="C42" i="21" s="1"/>
  <c r="C36" i="21"/>
  <c r="B32" i="21"/>
  <c r="B27" i="21"/>
  <c r="B22" i="21"/>
  <c r="B14" i="21"/>
  <c r="C12" i="21"/>
  <c r="C13" i="21" s="1"/>
  <c r="C14" i="21" s="1"/>
  <c r="C11" i="21"/>
  <c r="B39" i="23"/>
  <c r="C37" i="23"/>
  <c r="C38" i="23" s="1"/>
  <c r="C39" i="23" s="1"/>
  <c r="C42" i="23" s="1"/>
  <c r="C36" i="23"/>
  <c r="B32" i="23"/>
  <c r="B27" i="23"/>
  <c r="B22" i="23"/>
  <c r="B14" i="23"/>
  <c r="C12" i="23"/>
  <c r="C13" i="23" s="1"/>
  <c r="C14" i="23" s="1"/>
  <c r="C11" i="23"/>
  <c r="B39" i="22"/>
  <c r="C37" i="22"/>
  <c r="C38" i="22" s="1"/>
  <c r="C39" i="22" s="1"/>
  <c r="C42" i="22" s="1"/>
  <c r="C36" i="22"/>
  <c r="B32" i="22"/>
  <c r="B27" i="22"/>
  <c r="B22" i="22"/>
  <c r="B14" i="22"/>
  <c r="C12" i="22"/>
  <c r="C13" i="22" s="1"/>
  <c r="C14" i="22" s="1"/>
  <c r="C11" i="22"/>
  <c r="B39" i="9"/>
  <c r="C37" i="9"/>
  <c r="C38" i="9" s="1"/>
  <c r="C39" i="9" s="1"/>
  <c r="C42" i="9" s="1"/>
  <c r="C36" i="9"/>
  <c r="B32" i="9"/>
  <c r="B27" i="9"/>
  <c r="B22" i="9"/>
  <c r="B14" i="9"/>
  <c r="C12" i="9"/>
  <c r="C13" i="9" s="1"/>
  <c r="C14" i="9" s="1"/>
  <c r="C11" i="9"/>
  <c r="B39" i="4"/>
  <c r="C37" i="4"/>
  <c r="C38" i="4" s="1"/>
  <c r="C39" i="4" s="1"/>
  <c r="C42" i="4" s="1"/>
  <c r="C36" i="4"/>
  <c r="B32" i="4"/>
  <c r="B27" i="4"/>
  <c r="B22" i="4"/>
  <c r="B14" i="4"/>
  <c r="C12" i="4"/>
  <c r="C13" i="4" s="1"/>
  <c r="C14" i="4" s="1"/>
  <c r="C11" i="4"/>
  <c r="B54" i="2"/>
  <c r="B49" i="2"/>
  <c r="B44" i="2"/>
  <c r="B36" i="2"/>
  <c r="C34" i="2"/>
  <c r="C35" i="2" s="1"/>
  <c r="C36" i="2" s="1"/>
  <c r="C33" i="2"/>
  <c r="G70" i="5"/>
  <c r="G72" i="5"/>
  <c r="G74" i="5"/>
  <c r="D10" i="20"/>
  <c r="K19" i="5" l="1"/>
  <c r="L19" i="5" s="1"/>
  <c r="M19" i="5" s="1"/>
  <c r="N19" i="5" s="1"/>
  <c r="O19" i="5" s="1"/>
  <c r="P19" i="5" s="1"/>
  <c r="Q19" i="5" s="1"/>
  <c r="R19" i="5" s="1"/>
  <c r="S19" i="5" s="1"/>
  <c r="T19" i="5" s="1"/>
  <c r="J19" i="5"/>
  <c r="D14" i="20"/>
  <c r="D15" i="20" s="1"/>
  <c r="O18" i="6"/>
  <c r="P18" i="6"/>
  <c r="Q18" i="6" s="1"/>
  <c r="C19" i="23"/>
  <c r="C20" i="23" s="1"/>
  <c r="C21" i="23" s="1"/>
  <c r="C22" i="23" s="1"/>
  <c r="C24" i="23" s="1"/>
  <c r="C17" i="23"/>
  <c r="C17" i="9"/>
  <c r="C19" i="9"/>
  <c r="C20" i="9" s="1"/>
  <c r="C21" i="9" s="1"/>
  <c r="C22" i="9" s="1"/>
  <c r="C24" i="9" s="1"/>
  <c r="C19" i="21"/>
  <c r="C20" i="21" s="1"/>
  <c r="C21" i="21" s="1"/>
  <c r="C22" i="21" s="1"/>
  <c r="C24" i="21" s="1"/>
  <c r="C17" i="21"/>
  <c r="C19" i="22"/>
  <c r="C20" i="22" s="1"/>
  <c r="C21" i="22" s="1"/>
  <c r="C22" i="22" s="1"/>
  <c r="C24" i="22" s="1"/>
  <c r="C17" i="22"/>
  <c r="C19" i="4"/>
  <c r="C20" i="4" s="1"/>
  <c r="C21" i="4" s="1"/>
  <c r="C22" i="4" s="1"/>
  <c r="C24" i="4" s="1"/>
  <c r="C17" i="4"/>
  <c r="C39" i="2"/>
  <c r="C41" i="2"/>
  <c r="C42" i="2" s="1"/>
  <c r="C43" i="2" s="1"/>
  <c r="C44" i="2" s="1"/>
  <c r="C46" i="2" s="1"/>
  <c r="R14" i="20"/>
  <c r="R15" i="20" s="1"/>
  <c r="S15" i="20" s="1"/>
  <c r="U24" i="20"/>
  <c r="U23" i="20"/>
  <c r="G96" i="5"/>
  <c r="G42" i="5" s="1"/>
  <c r="G94" i="5"/>
  <c r="F42" i="5" s="1"/>
  <c r="G92" i="5"/>
  <c r="E42" i="5" s="1"/>
  <c r="G88" i="5"/>
  <c r="G41" i="5" s="1"/>
  <c r="G86" i="5"/>
  <c r="F41" i="5" s="1"/>
  <c r="G84" i="5"/>
  <c r="E41" i="5" s="1"/>
  <c r="G39" i="6"/>
  <c r="G43" i="6"/>
  <c r="G24" i="6" s="1"/>
  <c r="G41" i="6"/>
  <c r="E24" i="6" s="1"/>
  <c r="G46" i="5" l="1"/>
  <c r="H40" i="5"/>
  <c r="U40" i="5" s="1"/>
  <c r="E46" i="5"/>
  <c r="E47" i="5" s="1"/>
  <c r="F46" i="5"/>
  <c r="U22" i="20"/>
  <c r="O24" i="6"/>
  <c r="K24" i="6"/>
  <c r="S24" i="6"/>
  <c r="I24" i="6"/>
  <c r="Q24" i="6"/>
  <c r="M24" i="6"/>
  <c r="C25" i="21"/>
  <c r="C26" i="21"/>
  <c r="C27" i="21" s="1"/>
  <c r="C29" i="21" s="1"/>
  <c r="C26" i="23"/>
  <c r="C27" i="23" s="1"/>
  <c r="C29" i="23" s="1"/>
  <c r="C25" i="23"/>
  <c r="C26" i="9"/>
  <c r="C27" i="9" s="1"/>
  <c r="C29" i="9" s="1"/>
  <c r="C25" i="9"/>
  <c r="C26" i="22"/>
  <c r="C27" i="22" s="1"/>
  <c r="C29" i="22" s="1"/>
  <c r="C25" i="22"/>
  <c r="C25" i="4"/>
  <c r="C26" i="4"/>
  <c r="C27" i="4" s="1"/>
  <c r="C29" i="4" s="1"/>
  <c r="C47" i="2"/>
  <c r="C48" i="2"/>
  <c r="C49" i="2" s="1"/>
  <c r="C51" i="2" s="1"/>
  <c r="F24" i="6"/>
  <c r="R17" i="6"/>
  <c r="F47" i="5" l="1"/>
  <c r="G47" i="5" s="1"/>
  <c r="H47" i="5" s="1"/>
  <c r="V40" i="5"/>
  <c r="U27" i="20"/>
  <c r="U26" i="20"/>
  <c r="R24" i="6"/>
  <c r="T24" i="6" s="1"/>
  <c r="N24" i="6"/>
  <c r="J24" i="6"/>
  <c r="L24" i="6" s="1"/>
  <c r="H24" i="6"/>
  <c r="R18" i="6"/>
  <c r="C31" i="21"/>
  <c r="C32" i="21" s="1"/>
  <c r="C30" i="21"/>
  <c r="C30" i="9"/>
  <c r="C31" i="9"/>
  <c r="C32" i="9" s="1"/>
  <c r="C31" i="22"/>
  <c r="C32" i="22" s="1"/>
  <c r="C30" i="22"/>
  <c r="C31" i="23"/>
  <c r="C32" i="23" s="1"/>
  <c r="C30" i="23"/>
  <c r="C31" i="4"/>
  <c r="C32" i="4" s="1"/>
  <c r="C30" i="4"/>
  <c r="C53" i="2"/>
  <c r="C54" i="2" s="1"/>
  <c r="C52" i="2"/>
  <c r="I47" i="5" l="1"/>
  <c r="J47" i="5" s="1"/>
  <c r="K47" i="5" s="1"/>
  <c r="P24" i="6"/>
  <c r="Y24" i="6" s="1"/>
  <c r="S46" i="5"/>
  <c r="R46" i="5"/>
  <c r="T45" i="5"/>
  <c r="U45" i="5" s="1"/>
  <c r="T44" i="5"/>
  <c r="U44" i="5" s="1"/>
  <c r="T43" i="5"/>
  <c r="T42" i="5"/>
  <c r="T41" i="5"/>
  <c r="P41" i="5"/>
  <c r="P42" i="5"/>
  <c r="P43" i="5"/>
  <c r="U43" i="5" s="1"/>
  <c r="P44" i="5"/>
  <c r="P45" i="5"/>
  <c r="S57" i="5"/>
  <c r="R57" i="5"/>
  <c r="O57" i="5"/>
  <c r="O61" i="5" s="1"/>
  <c r="N57" i="5"/>
  <c r="K61" i="5"/>
  <c r="G57" i="5"/>
  <c r="F57" i="5"/>
  <c r="F58" i="5" s="1"/>
  <c r="G58" i="5" s="1"/>
  <c r="H58" i="5" s="1"/>
  <c r="I58" i="5" s="1"/>
  <c r="H56" i="5"/>
  <c r="D56" i="5"/>
  <c r="H55" i="5"/>
  <c r="D55" i="5"/>
  <c r="H54" i="5"/>
  <c r="E53" i="5"/>
  <c r="D47" i="5"/>
  <c r="H45" i="5"/>
  <c r="V45" i="5" s="1"/>
  <c r="H44" i="5"/>
  <c r="V44" i="5" s="1"/>
  <c r="H43" i="5"/>
  <c r="V43" i="5" s="1"/>
  <c r="H42" i="5"/>
  <c r="H41" i="5"/>
  <c r="U41" i="5" s="1"/>
  <c r="G65" i="6"/>
  <c r="G26" i="6" s="1"/>
  <c r="G63" i="6"/>
  <c r="F26" i="6" s="1"/>
  <c r="G61" i="6"/>
  <c r="E26" i="6" s="1"/>
  <c r="G57" i="6"/>
  <c r="G25" i="6" s="1"/>
  <c r="G55" i="6"/>
  <c r="F25" i="6" s="1"/>
  <c r="G53" i="6"/>
  <c r="E25" i="6" s="1"/>
  <c r="B27" i="24"/>
  <c r="J17" i="24"/>
  <c r="J29" i="24" s="1"/>
  <c r="G17" i="24"/>
  <c r="G29" i="24" s="1"/>
  <c r="T57" i="5" l="1"/>
  <c r="I62" i="5"/>
  <c r="T46" i="5"/>
  <c r="T61" i="5" s="1"/>
  <c r="V42" i="5"/>
  <c r="U42" i="5"/>
  <c r="X24" i="6"/>
  <c r="V41" i="5"/>
  <c r="H46" i="5"/>
  <c r="E57" i="5"/>
  <c r="H53" i="5"/>
  <c r="H57" i="5" s="1"/>
  <c r="J58" i="5"/>
  <c r="K58" i="5"/>
  <c r="L58" i="5" s="1"/>
  <c r="M58" i="5" s="1"/>
  <c r="N58" i="5" s="1"/>
  <c r="G33" i="24"/>
  <c r="J33" i="24"/>
  <c r="M26" i="6"/>
  <c r="I26" i="6"/>
  <c r="Q26" i="6"/>
  <c r="J26" i="6"/>
  <c r="R26" i="6"/>
  <c r="N26" i="6"/>
  <c r="P26" i="6" s="1"/>
  <c r="S25" i="6"/>
  <c r="O25" i="6"/>
  <c r="K25" i="6"/>
  <c r="I25" i="6"/>
  <c r="Q25" i="6"/>
  <c r="Q30" i="6" s="1"/>
  <c r="M25" i="6"/>
  <c r="R25" i="6"/>
  <c r="R30" i="6" s="1"/>
  <c r="N25" i="6"/>
  <c r="N30" i="6" s="1"/>
  <c r="J25" i="6"/>
  <c r="S26" i="6"/>
  <c r="O26" i="6"/>
  <c r="F30" i="6"/>
  <c r="G30" i="6"/>
  <c r="H25" i="6"/>
  <c r="E30" i="6"/>
  <c r="E31" i="6" s="1"/>
  <c r="H26" i="6"/>
  <c r="Q61" i="5"/>
  <c r="V54" i="5"/>
  <c r="V56" i="5"/>
  <c r="S61" i="5"/>
  <c r="F61" i="5"/>
  <c r="M61" i="5"/>
  <c r="N61" i="5"/>
  <c r="G61" i="5"/>
  <c r="I61" i="5"/>
  <c r="J61" i="5"/>
  <c r="R61" i="5"/>
  <c r="D58" i="5"/>
  <c r="D62" i="5" s="1"/>
  <c r="V55" i="5"/>
  <c r="V53" i="5"/>
  <c r="E58" i="5"/>
  <c r="E62" i="5" s="1"/>
  <c r="M47" i="5"/>
  <c r="D19" i="5"/>
  <c r="D28" i="5"/>
  <c r="D27" i="5"/>
  <c r="C14" i="20"/>
  <c r="U46" i="5" l="1"/>
  <c r="V57" i="5"/>
  <c r="K26" i="6"/>
  <c r="K30" i="6" s="1"/>
  <c r="J30" i="6"/>
  <c r="O58" i="5"/>
  <c r="P58" i="5"/>
  <c r="Q58" i="5" s="1"/>
  <c r="R58" i="5" s="1"/>
  <c r="K62" i="5"/>
  <c r="B15" i="28"/>
  <c r="B11" i="28"/>
  <c r="L25" i="6"/>
  <c r="I30" i="6"/>
  <c r="T26" i="6"/>
  <c r="P25" i="6"/>
  <c r="M30" i="6"/>
  <c r="O30" i="6"/>
  <c r="T25" i="6"/>
  <c r="S30" i="6"/>
  <c r="T30" i="6" s="1"/>
  <c r="F31" i="6"/>
  <c r="G31" i="6" s="1"/>
  <c r="H31" i="6" s="1"/>
  <c r="I31" i="6" s="1"/>
  <c r="H30" i="6"/>
  <c r="AE82" i="5"/>
  <c r="V58" i="5"/>
  <c r="M62" i="5"/>
  <c r="N47" i="5"/>
  <c r="O47" i="5" s="1"/>
  <c r="H61" i="5"/>
  <c r="V46" i="5"/>
  <c r="V47" i="5" s="1"/>
  <c r="F62" i="5"/>
  <c r="J62" i="5"/>
  <c r="L47" i="5"/>
  <c r="L62" i="5" s="1"/>
  <c r="E61" i="5"/>
  <c r="D30" i="5"/>
  <c r="D34" i="5" s="1"/>
  <c r="AE81" i="5"/>
  <c r="L26" i="6" l="1"/>
  <c r="X25" i="6"/>
  <c r="Y26" i="6"/>
  <c r="X26" i="6"/>
  <c r="J31" i="6"/>
  <c r="K31" i="6" s="1"/>
  <c r="L31" i="6" s="1"/>
  <c r="M31" i="6" s="1"/>
  <c r="N31" i="6" s="1"/>
  <c r="O31" i="6" s="1"/>
  <c r="Y25" i="6"/>
  <c r="L30" i="6"/>
  <c r="S58" i="5"/>
  <c r="T58" i="5"/>
  <c r="P30" i="6"/>
  <c r="V62" i="5"/>
  <c r="P47" i="5"/>
  <c r="O62" i="5"/>
  <c r="G62" i="5"/>
  <c r="H62" i="5"/>
  <c r="N62" i="5"/>
  <c r="K31" i="1"/>
  <c r="J31" i="1"/>
  <c r="H31" i="1"/>
  <c r="J20" i="1"/>
  <c r="K20" i="1"/>
  <c r="Y31" i="6" l="1"/>
  <c r="X30" i="6"/>
  <c r="Q47" i="5"/>
  <c r="P62" i="5"/>
  <c r="P31" i="6"/>
  <c r="Q31" i="6" s="1"/>
  <c r="R31" i="6" s="1"/>
  <c r="S31" i="6" s="1"/>
  <c r="T31" i="6" s="1"/>
  <c r="X31" i="6" s="1"/>
  <c r="N14" i="24"/>
  <c r="N17" i="24" s="1"/>
  <c r="N29" i="24" s="1"/>
  <c r="A3" i="23"/>
  <c r="A3" i="22"/>
  <c r="E14" i="24" l="1"/>
  <c r="D17" i="24"/>
  <c r="R47" i="5"/>
  <c r="Q62" i="5"/>
  <c r="G11" i="28"/>
  <c r="A3" i="21"/>
  <c r="B29" i="2"/>
  <c r="B24" i="2"/>
  <c r="B19" i="2"/>
  <c r="B11" i="2"/>
  <c r="C8" i="2"/>
  <c r="S29" i="5"/>
  <c r="S33" i="5" s="1"/>
  <c r="R29" i="5"/>
  <c r="T29" i="5" s="1"/>
  <c r="O29" i="5"/>
  <c r="O33" i="5" s="1"/>
  <c r="N29" i="5"/>
  <c r="K29" i="5"/>
  <c r="J29" i="5"/>
  <c r="F29" i="5"/>
  <c r="F30" i="5" s="1"/>
  <c r="H28" i="5"/>
  <c r="V28" i="5" s="1"/>
  <c r="H27" i="5"/>
  <c r="V27" i="5" s="1"/>
  <c r="H26" i="5"/>
  <c r="H17" i="5"/>
  <c r="V17" i="5" s="1"/>
  <c r="H16" i="5"/>
  <c r="V16" i="5" s="1"/>
  <c r="H15" i="5"/>
  <c r="V15" i="5" s="1"/>
  <c r="H14" i="5"/>
  <c r="V14" i="5" s="1"/>
  <c r="H13" i="5"/>
  <c r="G31" i="20"/>
  <c r="E10" i="20" s="1"/>
  <c r="E14" i="20"/>
  <c r="U13" i="20"/>
  <c r="U12" i="20"/>
  <c r="U11" i="20"/>
  <c r="A3" i="20"/>
  <c r="A1" i="20"/>
  <c r="H12" i="6"/>
  <c r="H13" i="6"/>
  <c r="Y13" i="6" s="1"/>
  <c r="Y14" i="6"/>
  <c r="H15" i="6"/>
  <c r="Y15" i="6" s="1"/>
  <c r="Y16" i="6"/>
  <c r="C20" i="1"/>
  <c r="C31" i="1"/>
  <c r="B31" i="1"/>
  <c r="B20" i="1"/>
  <c r="H20" i="1"/>
  <c r="D29" i="24" l="1"/>
  <c r="E17" i="24"/>
  <c r="G30" i="5"/>
  <c r="H30" i="5" s="1"/>
  <c r="I30" i="5" s="1"/>
  <c r="K30" i="5" s="1"/>
  <c r="F34" i="5"/>
  <c r="K33" i="5"/>
  <c r="N33" i="5"/>
  <c r="P29" i="5"/>
  <c r="H18" i="5"/>
  <c r="V26" i="5"/>
  <c r="H29" i="5"/>
  <c r="J30" i="5"/>
  <c r="S47" i="5"/>
  <c r="T47" i="5" s="1"/>
  <c r="T62" i="5" s="1"/>
  <c r="R62" i="5"/>
  <c r="D18" i="1"/>
  <c r="E15" i="20"/>
  <c r="F15" i="20" s="1"/>
  <c r="G15" i="20" s="1"/>
  <c r="H15" i="20" s="1"/>
  <c r="I15" i="20" s="1"/>
  <c r="J15" i="20" s="1"/>
  <c r="K15" i="20" s="1"/>
  <c r="G10" i="20"/>
  <c r="G14" i="20" s="1"/>
  <c r="G15" i="28"/>
  <c r="N33" i="24"/>
  <c r="Y12" i="6"/>
  <c r="H17" i="6"/>
  <c r="V13" i="5"/>
  <c r="R33" i="5"/>
  <c r="H34" i="5"/>
  <c r="I34" i="5"/>
  <c r="J33" i="5"/>
  <c r="G33" i="5"/>
  <c r="I33" i="5"/>
  <c r="C33" i="1"/>
  <c r="C37" i="1" s="1"/>
  <c r="D19" i="1"/>
  <c r="M33" i="5"/>
  <c r="B33" i="1"/>
  <c r="B37" i="1" s="1"/>
  <c r="F33" i="5"/>
  <c r="Q33" i="5"/>
  <c r="C9" i="2"/>
  <c r="H33" i="1"/>
  <c r="H37" i="1" s="1"/>
  <c r="E29" i="24" l="1"/>
  <c r="D31" i="24"/>
  <c r="C13" i="28" s="1"/>
  <c r="H13" i="28" s="1"/>
  <c r="L30" i="5"/>
  <c r="M30" i="5" s="1"/>
  <c r="N30" i="5" s="1"/>
  <c r="O30" i="5" s="1"/>
  <c r="P30" i="5" s="1"/>
  <c r="Q30" i="5" s="1"/>
  <c r="K34" i="5"/>
  <c r="U10" i="20"/>
  <c r="U15" i="20" s="1"/>
  <c r="G34" i="5"/>
  <c r="S62" i="5"/>
  <c r="Y18" i="6"/>
  <c r="V19" i="5"/>
  <c r="V25" i="5"/>
  <c r="V30" i="5" s="1"/>
  <c r="C10" i="2"/>
  <c r="L34" i="5"/>
  <c r="J34" i="5"/>
  <c r="O34" i="5"/>
  <c r="M34" i="5"/>
  <c r="I24" i="1"/>
  <c r="R30" i="5" l="1"/>
  <c r="Q34" i="5"/>
  <c r="D17" i="1"/>
  <c r="V34" i="5"/>
  <c r="H33" i="5"/>
  <c r="C11" i="2"/>
  <c r="P34" i="5"/>
  <c r="N34" i="5"/>
  <c r="A3" i="9"/>
  <c r="A3" i="2"/>
  <c r="A2" i="4"/>
  <c r="A2" i="5"/>
  <c r="C3" i="6"/>
  <c r="S30" i="5" l="1"/>
  <c r="R34" i="5"/>
  <c r="C11" i="28"/>
  <c r="H11" i="28" s="1"/>
  <c r="C16" i="2"/>
  <c r="C17" i="2" s="1"/>
  <c r="C18" i="2" s="1"/>
  <c r="C19" i="2" s="1"/>
  <c r="C21" i="2" s="1"/>
  <c r="C23" i="2" s="1"/>
  <c r="C24" i="2" s="1"/>
  <c r="C26" i="2" s="1"/>
  <c r="C14" i="2"/>
  <c r="I28" i="1"/>
  <c r="I26" i="1"/>
  <c r="I27" i="1"/>
  <c r="T30" i="5" l="1"/>
  <c r="T34" i="5" s="1"/>
  <c r="S34" i="5"/>
  <c r="C22" i="2"/>
  <c r="D33" i="24"/>
  <c r="E33" i="24" s="1"/>
  <c r="C28" i="2"/>
  <c r="C29" i="2" s="1"/>
  <c r="C27" i="2"/>
  <c r="L28" i="1"/>
  <c r="L27" i="1"/>
  <c r="L26" i="1"/>
  <c r="A1" i="6"/>
  <c r="A3" i="6"/>
  <c r="C2" i="6"/>
  <c r="C1" i="6"/>
  <c r="C15" i="28" l="1"/>
  <c r="H15" i="28" s="1"/>
  <c r="A2" i="23"/>
  <c r="A2" i="22"/>
  <c r="A2" i="21"/>
  <c r="A4" i="23"/>
  <c r="A4" i="22"/>
  <c r="A4" i="21"/>
  <c r="E17" i="1"/>
  <c r="I17" i="1" s="1"/>
  <c r="D20" i="1"/>
  <c r="D33" i="1" s="1"/>
  <c r="N28" i="1"/>
  <c r="M28" i="1"/>
  <c r="M26" i="1"/>
  <c r="N26" i="1"/>
  <c r="M27" i="1"/>
  <c r="N27" i="1"/>
  <c r="A2" i="9"/>
  <c r="A2" i="2"/>
  <c r="A1" i="4"/>
  <c r="A1" i="5"/>
  <c r="A4" i="9"/>
  <c r="A4" i="2"/>
  <c r="A3" i="4"/>
  <c r="A3" i="5"/>
  <c r="D35" i="1" l="1"/>
  <c r="E35" i="1" s="1"/>
  <c r="G35" i="1" s="1"/>
  <c r="L17" i="1"/>
  <c r="G17" i="1"/>
  <c r="F17" i="1"/>
  <c r="F35" i="1" l="1"/>
  <c r="L35" i="1"/>
  <c r="I35" i="1"/>
  <c r="D37" i="1"/>
  <c r="L37" i="1" s="1"/>
  <c r="L24" i="1"/>
  <c r="I23" i="1"/>
  <c r="E19" i="1"/>
  <c r="I19" i="1" s="1"/>
  <c r="L19" i="1" s="1"/>
  <c r="E22" i="1"/>
  <c r="E18" i="1"/>
  <c r="I18" i="1" s="1"/>
  <c r="F22" i="1" l="1"/>
  <c r="I22" i="1"/>
  <c r="I31" i="1" s="1"/>
  <c r="L18" i="1"/>
  <c r="L20" i="1" s="1"/>
  <c r="I20" i="1"/>
  <c r="N37" i="1"/>
  <c r="M37" i="1"/>
  <c r="M35" i="1"/>
  <c r="N35" i="1"/>
  <c r="F18" i="1"/>
  <c r="F19" i="1"/>
  <c r="E20" i="1"/>
  <c r="G20" i="1" s="1"/>
  <c r="L23" i="1"/>
  <c r="L22" i="1"/>
  <c r="G19" i="1"/>
  <c r="G18" i="1"/>
  <c r="L31" i="1" l="1"/>
  <c r="N31" i="1" s="1"/>
  <c r="F20" i="1"/>
  <c r="I33" i="1"/>
  <c r="I37" i="1" s="1"/>
  <c r="E33" i="1"/>
  <c r="G33" i="1" s="1"/>
  <c r="M24" i="1"/>
  <c r="N24" i="1"/>
  <c r="M23" i="1"/>
  <c r="N23" i="1"/>
  <c r="M22" i="1"/>
  <c r="N22" i="1"/>
  <c r="M18" i="1"/>
  <c r="N18" i="1"/>
  <c r="M19" i="1"/>
  <c r="N19" i="1"/>
  <c r="N17" i="1"/>
  <c r="M17" i="1"/>
  <c r="E37" i="1" l="1"/>
  <c r="G37" i="1" s="1"/>
  <c r="N20" i="1"/>
  <c r="F33" i="1"/>
  <c r="F37" i="1" s="1"/>
  <c r="J33" i="1"/>
  <c r="J37" i="1" s="1"/>
  <c r="M20" i="1"/>
  <c r="M33" i="1" s="1"/>
  <c r="M31" i="1"/>
  <c r="L33" i="1" l="1"/>
  <c r="N33" i="1" s="1"/>
  <c r="K33" i="1"/>
  <c r="K37" i="1" s="1"/>
  <c r="L61" i="5"/>
  <c r="S17" i="6"/>
  <c r="T17" i="6" s="1"/>
  <c r="P33" i="5"/>
  <c r="T33" i="5"/>
  <c r="O26" i="20"/>
  <c r="L33" i="5"/>
  <c r="S18" i="6" l="1"/>
  <c r="T18" i="6" s="1"/>
</calcChain>
</file>

<file path=xl/sharedStrings.xml><?xml version="1.0" encoding="utf-8"?>
<sst xmlns="http://schemas.openxmlformats.org/spreadsheetml/2006/main" count="689" uniqueCount="147">
  <si>
    <t>Approved</t>
  </si>
  <si>
    <t>Current</t>
  </si>
  <si>
    <t>Total Grant</t>
  </si>
  <si>
    <t>Remaining</t>
  </si>
  <si>
    <t>% Total</t>
  </si>
  <si>
    <t>% Current</t>
  </si>
  <si>
    <t>Total Budget</t>
  </si>
  <si>
    <t>Current Budget</t>
  </si>
  <si>
    <t>Month</t>
  </si>
  <si>
    <t>Expenditures</t>
  </si>
  <si>
    <t>Budget</t>
  </si>
  <si>
    <t>DESCRIPTION</t>
  </si>
  <si>
    <t>Cumulative Exp</t>
  </si>
  <si>
    <t>Expenses</t>
  </si>
  <si>
    <t>Expended</t>
  </si>
  <si>
    <t>Monthly</t>
  </si>
  <si>
    <t>Amount</t>
  </si>
  <si>
    <t>Total</t>
  </si>
  <si>
    <t>Description</t>
  </si>
  <si>
    <t>Invoice/PO/</t>
  </si>
  <si>
    <t>Dates of</t>
  </si>
  <si>
    <t>Payee</t>
  </si>
  <si>
    <t>Date</t>
  </si>
  <si>
    <t>JE #</t>
  </si>
  <si>
    <t>Trip</t>
  </si>
  <si>
    <t>Destination</t>
  </si>
  <si>
    <t>Purchase</t>
  </si>
  <si>
    <t>Order #</t>
  </si>
  <si>
    <t>Invoice/</t>
  </si>
  <si>
    <t>Months</t>
  </si>
  <si>
    <t>Jan</t>
  </si>
  <si>
    <t>Dec</t>
  </si>
  <si>
    <t>Feb</t>
  </si>
  <si>
    <t>BANNER</t>
  </si>
  <si>
    <t>ACCT</t>
  </si>
  <si>
    <t>Mar</t>
  </si>
  <si>
    <t>Apr</t>
  </si>
  <si>
    <t>May</t>
  </si>
  <si>
    <t>Jun</t>
  </si>
  <si>
    <t>Jul</t>
  </si>
  <si>
    <t>Aug</t>
  </si>
  <si>
    <t>Sep</t>
  </si>
  <si>
    <t>Nov</t>
  </si>
  <si>
    <t>June</t>
  </si>
  <si>
    <t>July</t>
  </si>
  <si>
    <t>Project Title</t>
  </si>
  <si>
    <t>GRANT AWARD PERIOD</t>
  </si>
  <si>
    <t>Category Expenditure Detail</t>
  </si>
  <si>
    <t>Current Budget period</t>
  </si>
  <si>
    <t>FTE</t>
  </si>
  <si>
    <t>Payroll Detail</t>
  </si>
  <si>
    <t>Cumulative Total</t>
  </si>
  <si>
    <t>Name</t>
  </si>
  <si>
    <t>Acct Code</t>
  </si>
  <si>
    <t>PP</t>
  </si>
  <si>
    <t>Amt</t>
  </si>
  <si>
    <t>PP dates</t>
  </si>
  <si>
    <t>Monthly Total</t>
  </si>
  <si>
    <t>Cumulative Total YTD</t>
  </si>
  <si>
    <t>Year 1</t>
  </si>
  <si>
    <t xml:space="preserve">Remaining </t>
  </si>
  <si>
    <t>Role</t>
  </si>
  <si>
    <t>As of 11/8/14</t>
  </si>
  <si>
    <t>Business Purpose</t>
  </si>
  <si>
    <t>March</t>
  </si>
  <si>
    <t>April</t>
  </si>
  <si>
    <t>4th Qtr Total</t>
  </si>
  <si>
    <t>3rd Qtr total</t>
  </si>
  <si>
    <t>2nd Qtr total</t>
  </si>
  <si>
    <t>1st Qtr total</t>
  </si>
  <si>
    <t>Journal Entry Detail</t>
  </si>
  <si>
    <t>1st Qtr Total</t>
  </si>
  <si>
    <t>Monthly Totals</t>
  </si>
  <si>
    <t>Expenditures for the month of:</t>
  </si>
  <si>
    <t>A.Senior Personnel</t>
  </si>
  <si>
    <t>B. Other Personnel</t>
  </si>
  <si>
    <t>C. Fringe Benefits</t>
  </si>
  <si>
    <t>D. Equipment</t>
  </si>
  <si>
    <t>E. Travel - out of state</t>
  </si>
  <si>
    <t>F. Participant Costs</t>
  </si>
  <si>
    <t>G. Other Direct Costs</t>
  </si>
  <si>
    <t>G.1-Materials and supplies</t>
  </si>
  <si>
    <t>G.2-Publication costs /Mktg</t>
  </si>
  <si>
    <t>G.3-Consultant Services</t>
  </si>
  <si>
    <t>Total Direct Costs</t>
  </si>
  <si>
    <t>Indirect Cost</t>
  </si>
  <si>
    <t>Total Direct and Indirect Costs</t>
  </si>
  <si>
    <t>Total Personnel</t>
  </si>
  <si>
    <t>Direct Expenses</t>
  </si>
  <si>
    <t>Total Other Direct Costs</t>
  </si>
  <si>
    <t>Year 2</t>
  </si>
  <si>
    <t>Year 3</t>
  </si>
  <si>
    <t>Year 1 of 4</t>
  </si>
  <si>
    <t>Department of Labor Training and Employment</t>
  </si>
  <si>
    <t>Trade
Adjustment Assistance Community College and Career Training Grants Program, CFDA#17.282</t>
  </si>
  <si>
    <t>Agreement No.</t>
  </si>
  <si>
    <t>Utah ACED</t>
  </si>
  <si>
    <t>TC-26490-14-60-A-49</t>
  </si>
  <si>
    <t>Previous Month's</t>
  </si>
  <si>
    <t>Oct</t>
  </si>
  <si>
    <t>Senior Personnel</t>
  </si>
  <si>
    <t>Other Personnel</t>
  </si>
  <si>
    <t>Total Fringe Benefits</t>
  </si>
  <si>
    <t xml:space="preserve">Invoice </t>
  </si>
  <si>
    <t>Acct</t>
  </si>
  <si>
    <t>Code</t>
  </si>
  <si>
    <t>F.Participant Costs</t>
  </si>
  <si>
    <t>Total Exps</t>
  </si>
  <si>
    <t>Oct 1, 2014 to Sep 30, 2018</t>
  </si>
  <si>
    <t xml:space="preserve">YEAR 1 of 4 (Oct 1, 2014 - Sep 30, 2015) </t>
  </si>
  <si>
    <t xml:space="preserve"> total budget</t>
  </si>
  <si>
    <t>All YEARS</t>
  </si>
  <si>
    <t>Salt Lake Community College - School of Applied Technology</t>
  </si>
  <si>
    <t>Sponsor</t>
  </si>
  <si>
    <t>Program</t>
  </si>
  <si>
    <t>Balance Available</t>
  </si>
  <si>
    <t>Balance Avai</t>
  </si>
  <si>
    <t>Bal Avail</t>
  </si>
  <si>
    <t>YR1 Budget</t>
  </si>
  <si>
    <t>Bal Avai</t>
  </si>
  <si>
    <t>Year 1 Budget</t>
  </si>
  <si>
    <t>Senior Personnel - Actual Expenses</t>
  </si>
  <si>
    <t>Senior Personnel - Projected Expenses</t>
  </si>
  <si>
    <t>Exp Type</t>
  </si>
  <si>
    <t>Projected Exp</t>
  </si>
  <si>
    <t>Senior Personnel - PROJECTED BENEFITS</t>
  </si>
  <si>
    <t>Other Personnel - PROJECTED BENEFITS</t>
  </si>
  <si>
    <t xml:space="preserve"> PROJECTED Total Fringe Benefits</t>
  </si>
  <si>
    <t>Other Personnel -PROJECTED EXPENSES</t>
  </si>
  <si>
    <t>Direct Expenses - PROJECTED EXPENSES</t>
  </si>
  <si>
    <t/>
  </si>
  <si>
    <t xml:space="preserve"> Total budget</t>
  </si>
  <si>
    <t>2nd Qtr Total</t>
  </si>
  <si>
    <t>3rd Qtr Total</t>
  </si>
  <si>
    <t>Year 4</t>
  </si>
  <si>
    <t>ACTUAL EXPENSES</t>
  </si>
  <si>
    <t>PROJECTED EXPENSES</t>
  </si>
  <si>
    <t>Balance</t>
  </si>
  <si>
    <t>Available</t>
  </si>
  <si>
    <t xml:space="preserve">Balance </t>
  </si>
  <si>
    <t>Grant Expenses</t>
  </si>
  <si>
    <t>Total Actual</t>
  </si>
  <si>
    <t>Approved Exp</t>
  </si>
  <si>
    <t>Direct Costs</t>
  </si>
  <si>
    <t>Indirect Costs</t>
  </si>
  <si>
    <t>PROJECTED/APPROVED EXPENSES</t>
  </si>
  <si>
    <t xml:space="preserve">Salt Lake Community College - School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</si>
</sst>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mm/dd/yy;@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302">
    <xf numFmtId="0" fontId="0" fillId="0" borderId="0" xfId="0"/>
    <xf numFmtId="0" fontId="6" fillId="0" borderId="0" xfId="0" applyFont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Border="1"/>
    <xf numFmtId="0" fontId="5" fillId="0" borderId="0" xfId="0" applyFont="1" applyProtection="1">
      <protection locked="0"/>
    </xf>
    <xf numFmtId="0" fontId="9" fillId="0" borderId="0" xfId="0" applyFont="1" applyFill="1"/>
    <xf numFmtId="0" fontId="5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5" fillId="7" borderId="4" xfId="0" applyFont="1" applyFill="1" applyBorder="1" applyProtection="1">
      <protection locked="0"/>
    </xf>
    <xf numFmtId="0" fontId="10" fillId="7" borderId="4" xfId="0" applyFont="1" applyFill="1" applyBorder="1" applyProtection="1">
      <protection locked="0"/>
    </xf>
    <xf numFmtId="0" fontId="8" fillId="0" borderId="0" xfId="0" applyFont="1" applyFill="1"/>
    <xf numFmtId="0" fontId="11" fillId="0" borderId="0" xfId="0" applyFont="1" applyFill="1"/>
    <xf numFmtId="0" fontId="11" fillId="0" borderId="0" xfId="0" applyFont="1" applyFill="1" applyAlignment="1"/>
    <xf numFmtId="0" fontId="11" fillId="6" borderId="0" xfId="0" applyFont="1" applyFill="1"/>
    <xf numFmtId="0" fontId="8" fillId="6" borderId="0" xfId="0" applyFont="1" applyFill="1"/>
    <xf numFmtId="17" fontId="11" fillId="6" borderId="0" xfId="0" applyNumberFormat="1" applyFont="1" applyFill="1" applyProtection="1">
      <protection locked="0"/>
    </xf>
    <xf numFmtId="0" fontId="8" fillId="0" borderId="11" xfId="0" applyFont="1" applyFill="1" applyBorder="1"/>
    <xf numFmtId="0" fontId="8" fillId="0" borderId="6" xfId="0" applyFont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0" borderId="8" xfId="0" applyFont="1" applyBorder="1"/>
    <xf numFmtId="0" fontId="8" fillId="0" borderId="5" xfId="0" applyFont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0" borderId="12" xfId="0" applyFont="1" applyBorder="1"/>
    <xf numFmtId="0" fontId="8" fillId="0" borderId="7" xfId="0" applyFont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0" borderId="0" xfId="0" applyFont="1" applyBorder="1"/>
    <xf numFmtId="9" fontId="8" fillId="0" borderId="9" xfId="2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7" borderId="0" xfId="0" applyFont="1" applyFill="1"/>
    <xf numFmtId="9" fontId="8" fillId="0" borderId="9" xfId="2" applyFont="1" applyBorder="1"/>
    <xf numFmtId="9" fontId="8" fillId="0" borderId="9" xfId="2" applyFont="1" applyFill="1" applyBorder="1" applyAlignment="1">
      <alignment horizontal="center"/>
    </xf>
    <xf numFmtId="9" fontId="8" fillId="0" borderId="9" xfId="2" applyFont="1" applyFill="1" applyBorder="1"/>
    <xf numFmtId="0" fontId="8" fillId="0" borderId="0" xfId="0" applyFont="1"/>
    <xf numFmtId="0" fontId="8" fillId="0" borderId="10" xfId="0" applyFont="1" applyBorder="1"/>
    <xf numFmtId="9" fontId="8" fillId="0" borderId="3" xfId="2" applyFont="1" applyBorder="1" applyAlignment="1">
      <alignment horizontal="center"/>
    </xf>
    <xf numFmtId="9" fontId="8" fillId="3" borderId="9" xfId="2" applyFont="1" applyFill="1" applyBorder="1" applyAlignment="1">
      <alignment horizontal="center"/>
    </xf>
    <xf numFmtId="0" fontId="11" fillId="7" borderId="3" xfId="0" applyFont="1" applyFill="1" applyBorder="1"/>
    <xf numFmtId="0" fontId="11" fillId="9" borderId="13" xfId="0" applyFont="1" applyFill="1" applyBorder="1"/>
    <xf numFmtId="9" fontId="8" fillId="9" borderId="13" xfId="2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5" fontId="2" fillId="0" borderId="0" xfId="0" applyNumberFormat="1" applyFont="1" applyProtection="1">
      <protection locked="0"/>
    </xf>
    <xf numFmtId="39" fontId="2" fillId="0" borderId="0" xfId="0" applyNumberFormat="1" applyFo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17" fontId="8" fillId="0" borderId="0" xfId="0" applyNumberFormat="1" applyFont="1" applyFill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65" fontId="2" fillId="0" borderId="0" xfId="0" applyNumberFormat="1" applyFont="1" applyFill="1" applyProtection="1">
      <protection locked="0"/>
    </xf>
    <xf numFmtId="1" fontId="2" fillId="0" borderId="0" xfId="0" applyNumberFormat="1" applyFont="1" applyFill="1" applyProtection="1">
      <protection locked="0"/>
    </xf>
    <xf numFmtId="39" fontId="2" fillId="0" borderId="0" xfId="0" applyNumberFormat="1" applyFont="1" applyFill="1" applyProtection="1">
      <protection locked="0"/>
    </xf>
    <xf numFmtId="39" fontId="2" fillId="0" borderId="0" xfId="1" applyNumberFormat="1" applyFont="1" applyFill="1" applyProtection="1">
      <protection locked="0"/>
    </xf>
    <xf numFmtId="39" fontId="2" fillId="0" borderId="0" xfId="1" applyNumberFormat="1" applyFont="1" applyProtection="1">
      <protection locked="0"/>
    </xf>
    <xf numFmtId="0" fontId="2" fillId="0" borderId="0" xfId="0" applyFont="1" applyFill="1" applyAlignment="1" applyProtection="1">
      <alignment horizontal="right"/>
    </xf>
    <xf numFmtId="17" fontId="8" fillId="0" borderId="0" xfId="0" applyNumberFormat="1" applyFont="1" applyFill="1"/>
    <xf numFmtId="0" fontId="13" fillId="0" borderId="0" xfId="0" applyFont="1" applyFill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3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39" fontId="2" fillId="0" borderId="0" xfId="0" applyNumberFormat="1" applyFont="1" applyAlignment="1" applyProtection="1">
      <alignment horizontal="center"/>
      <protection locked="0"/>
    </xf>
    <xf numFmtId="39" fontId="2" fillId="5" borderId="0" xfId="0" applyNumberFormat="1" applyFont="1" applyFill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39" fontId="2" fillId="0" borderId="1" xfId="0" applyNumberFormat="1" applyFont="1" applyBorder="1" applyAlignment="1" applyProtection="1">
      <alignment horizontal="center"/>
      <protection locked="0"/>
    </xf>
    <xf numFmtId="39" fontId="2" fillId="5" borderId="1" xfId="0" applyNumberFormat="1" applyFont="1" applyFill="1" applyBorder="1" applyAlignment="1" applyProtection="1">
      <alignment horizontal="center"/>
      <protection locked="0"/>
    </xf>
    <xf numFmtId="39" fontId="2" fillId="0" borderId="0" xfId="0" applyNumberFormat="1" applyFont="1" applyBorder="1" applyAlignment="1" applyProtection="1">
      <alignment horizontal="center"/>
      <protection locked="0"/>
    </xf>
    <xf numFmtId="17" fontId="2" fillId="0" borderId="0" xfId="0" applyNumberFormat="1" applyFont="1" applyFill="1" applyAlignment="1" applyProtection="1">
      <alignment horizontal="center"/>
      <protection locked="0"/>
    </xf>
    <xf numFmtId="14" fontId="2" fillId="0" borderId="0" xfId="0" applyNumberFormat="1" applyFont="1" applyFill="1" applyProtection="1">
      <protection locked="0"/>
    </xf>
    <xf numFmtId="40" fontId="2" fillId="0" borderId="0" xfId="0" applyNumberFormat="1" applyFont="1" applyFill="1" applyProtection="1">
      <protection locked="0"/>
    </xf>
    <xf numFmtId="40" fontId="2" fillId="0" borderId="0" xfId="1" applyNumberFormat="1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9" fontId="2" fillId="0" borderId="0" xfId="0" applyNumberFormat="1" applyFont="1" applyFill="1" applyBorder="1" applyAlignment="1" applyProtection="1">
      <alignment horizontal="center"/>
      <protection locked="0"/>
    </xf>
    <xf numFmtId="43" fontId="2" fillId="0" borderId="0" xfId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17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7" fontId="3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9" fontId="2" fillId="0" borderId="0" xfId="2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17" fontId="2" fillId="0" borderId="0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39" fontId="3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Protection="1"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Border="1" applyProtection="1">
      <protection locked="0"/>
    </xf>
    <xf numFmtId="0" fontId="8" fillId="0" borderId="0" xfId="0" applyFont="1" applyFill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165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3" fillId="0" borderId="0" xfId="0" applyFont="1" applyFill="1" applyProtection="1">
      <protection locked="0"/>
    </xf>
    <xf numFmtId="165" fontId="13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49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right"/>
      <protection locked="0"/>
    </xf>
    <xf numFmtId="0" fontId="3" fillId="5" borderId="4" xfId="0" applyFont="1" applyFill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5" borderId="2" xfId="0" applyFont="1" applyFill="1" applyBorder="1" applyProtection="1">
      <protection locked="0"/>
    </xf>
    <xf numFmtId="0" fontId="3" fillId="5" borderId="3" xfId="0" applyFont="1" applyFill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5" xfId="0" applyFont="1" applyBorder="1" applyProtection="1">
      <protection locked="0"/>
    </xf>
    <xf numFmtId="9" fontId="2" fillId="0" borderId="9" xfId="0" applyNumberFormat="1" applyFont="1" applyBorder="1" applyAlignment="1" applyProtection="1">
      <alignment horizontal="center"/>
      <protection locked="0"/>
    </xf>
    <xf numFmtId="43" fontId="2" fillId="0" borderId="0" xfId="1" applyFont="1" applyProtection="1">
      <protection locked="0"/>
    </xf>
    <xf numFmtId="43" fontId="2" fillId="0" borderId="5" xfId="1" applyNumberFormat="1" applyFont="1" applyBorder="1" applyProtection="1">
      <protection locked="0"/>
    </xf>
    <xf numFmtId="43" fontId="2" fillId="0" borderId="8" xfId="1" applyFont="1" applyBorder="1" applyProtection="1">
      <protection locked="0"/>
    </xf>
    <xf numFmtId="43" fontId="2" fillId="0" borderId="0" xfId="1" applyFont="1" applyBorder="1" applyProtection="1">
      <protection locked="0"/>
    </xf>
    <xf numFmtId="43" fontId="2" fillId="0" borderId="5" xfId="1" applyFont="1" applyBorder="1" applyProtection="1">
      <protection locked="0"/>
    </xf>
    <xf numFmtId="43" fontId="2" fillId="0" borderId="9" xfId="1" applyFont="1" applyBorder="1" applyProtection="1">
      <protection locked="0"/>
    </xf>
    <xf numFmtId="0" fontId="2" fillId="2" borderId="4" xfId="0" applyFont="1" applyFill="1" applyBorder="1" applyProtection="1">
      <protection locked="0"/>
    </xf>
    <xf numFmtId="43" fontId="2" fillId="2" borderId="3" xfId="1" applyFont="1" applyFill="1" applyBorder="1" applyProtection="1">
      <protection locked="0"/>
    </xf>
    <xf numFmtId="43" fontId="2" fillId="2" borderId="4" xfId="1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43" fontId="2" fillId="0" borderId="2" xfId="1" applyFont="1" applyBorder="1" applyProtection="1">
      <protection locked="0"/>
    </xf>
    <xf numFmtId="43" fontId="2" fillId="0" borderId="4" xfId="1" applyFont="1" applyBorder="1" applyProtection="1">
      <protection locked="0"/>
    </xf>
    <xf numFmtId="0" fontId="3" fillId="8" borderId="4" xfId="0" applyFont="1" applyFill="1" applyBorder="1" applyProtection="1">
      <protection locked="0"/>
    </xf>
    <xf numFmtId="0" fontId="3" fillId="8" borderId="2" xfId="0" applyFont="1" applyFill="1" applyBorder="1" applyProtection="1">
      <protection locked="0"/>
    </xf>
    <xf numFmtId="0" fontId="3" fillId="8" borderId="3" xfId="0" applyFont="1" applyFill="1" applyBorder="1" applyProtection="1">
      <protection locked="0"/>
    </xf>
    <xf numFmtId="0" fontId="2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12" fillId="0" borderId="0" xfId="0" applyFont="1" applyAlignment="1" applyProtection="1">
      <protection locked="0"/>
    </xf>
    <xf numFmtId="0" fontId="8" fillId="0" borderId="16" xfId="0" applyFont="1" applyBorder="1" applyAlignment="1">
      <alignment horizontal="center"/>
    </xf>
    <xf numFmtId="166" fontId="8" fillId="0" borderId="5" xfId="1" applyNumberFormat="1" applyFont="1" applyBorder="1"/>
    <xf numFmtId="166" fontId="8" fillId="0" borderId="5" xfId="1" applyNumberFormat="1" applyFont="1" applyFill="1" applyBorder="1"/>
    <xf numFmtId="166" fontId="8" fillId="0" borderId="4" xfId="1" applyNumberFormat="1" applyFont="1" applyBorder="1"/>
    <xf numFmtId="166" fontId="8" fillId="3" borderId="5" xfId="1" applyNumberFormat="1" applyFont="1" applyFill="1" applyBorder="1"/>
    <xf numFmtId="0" fontId="8" fillId="3" borderId="5" xfId="0" applyFont="1" applyFill="1" applyBorder="1"/>
    <xf numFmtId="166" fontId="8" fillId="0" borderId="5" xfId="1" applyNumberFormat="1" applyFont="1" applyBorder="1" applyProtection="1">
      <protection locked="0"/>
    </xf>
    <xf numFmtId="166" fontId="8" fillId="9" borderId="14" xfId="1" applyNumberFormat="1" applyFont="1" applyFill="1" applyBorder="1"/>
    <xf numFmtId="166" fontId="8" fillId="0" borderId="5" xfId="1" applyNumberFormat="1" applyFont="1" applyBorder="1" applyProtection="1"/>
    <xf numFmtId="166" fontId="8" fillId="0" borderId="5" xfId="1" applyNumberFormat="1" applyFont="1" applyFill="1" applyBorder="1" applyProtection="1"/>
    <xf numFmtId="166" fontId="8" fillId="0" borderId="4" xfId="1" applyNumberFormat="1" applyFont="1" applyBorder="1" applyProtection="1"/>
    <xf numFmtId="166" fontId="8" fillId="3" borderId="5" xfId="1" applyNumberFormat="1" applyFont="1" applyFill="1" applyBorder="1" applyProtection="1"/>
    <xf numFmtId="0" fontId="8" fillId="0" borderId="15" xfId="0" applyFont="1" applyBorder="1" applyAlignment="1">
      <alignment horizontal="center"/>
    </xf>
    <xf numFmtId="166" fontId="8" fillId="4" borderId="5" xfId="1" applyNumberFormat="1" applyFont="1" applyFill="1" applyBorder="1"/>
    <xf numFmtId="166" fontId="8" fillId="4" borderId="4" xfId="1" applyNumberFormat="1" applyFont="1" applyFill="1" applyBorder="1"/>
    <xf numFmtId="3" fontId="8" fillId="9" borderId="14" xfId="0" applyNumberFormat="1" applyFont="1" applyFill="1" applyBorder="1"/>
    <xf numFmtId="0" fontId="2" fillId="0" borderId="0" xfId="0" applyFont="1" applyFill="1" applyAlignment="1" applyProtection="1">
      <alignment horizontal="right"/>
      <protection locked="0"/>
    </xf>
    <xf numFmtId="17" fontId="2" fillId="0" borderId="0" xfId="0" applyNumberFormat="1" applyFont="1" applyFill="1" applyAlignment="1" applyProtection="1">
      <alignment horizontal="left"/>
      <protection locked="0"/>
    </xf>
    <xf numFmtId="17" fontId="2" fillId="0" borderId="0" xfId="0" applyNumberFormat="1" applyFont="1" applyFill="1" applyAlignment="1" applyProtection="1">
      <alignment horizontal="left"/>
    </xf>
    <xf numFmtId="40" fontId="2" fillId="0" borderId="0" xfId="0" applyNumberFormat="1" applyFont="1" applyFill="1" applyAlignment="1" applyProtection="1">
      <alignment horizontal="right"/>
      <protection locked="0"/>
    </xf>
    <xf numFmtId="17" fontId="2" fillId="0" borderId="0" xfId="2" applyNumberFormat="1" applyFont="1" applyFill="1" applyProtection="1">
      <protection locked="0"/>
    </xf>
    <xf numFmtId="9" fontId="2" fillId="0" borderId="0" xfId="2" applyFont="1" applyFill="1" applyProtection="1">
      <protection locked="0"/>
    </xf>
    <xf numFmtId="40" fontId="3" fillId="0" borderId="0" xfId="0" applyNumberFormat="1" applyFont="1" applyFill="1" applyProtection="1">
      <protection locked="0"/>
    </xf>
    <xf numFmtId="17" fontId="3" fillId="0" borderId="0" xfId="0" applyNumberFormat="1" applyFont="1" applyFill="1" applyAlignment="1" applyProtection="1">
      <alignment horizontal="center"/>
      <protection locked="0"/>
    </xf>
    <xf numFmtId="40" fontId="3" fillId="0" borderId="0" xfId="0" applyNumberFormat="1" applyFont="1" applyFill="1" applyAlignment="1" applyProtection="1">
      <alignment horizontal="right"/>
      <protection locked="0"/>
    </xf>
    <xf numFmtId="17" fontId="12" fillId="0" borderId="0" xfId="0" applyNumberFormat="1" applyFont="1" applyFill="1" applyAlignment="1" applyProtection="1">
      <alignment horizontal="left"/>
      <protection locked="0"/>
    </xf>
    <xf numFmtId="40" fontId="2" fillId="0" borderId="0" xfId="0" applyNumberFormat="1" applyFont="1" applyProtection="1">
      <protection locked="0"/>
    </xf>
    <xf numFmtId="40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5" borderId="10" xfId="0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39" fontId="2" fillId="0" borderId="5" xfId="0" applyNumberFormat="1" applyFont="1" applyBorder="1" applyProtection="1">
      <protection locked="0"/>
    </xf>
    <xf numFmtId="9" fontId="2" fillId="0" borderId="0" xfId="2" applyFont="1" applyProtection="1">
      <protection locked="0"/>
    </xf>
    <xf numFmtId="0" fontId="3" fillId="8" borderId="10" xfId="0" applyFont="1" applyFill="1" applyBorder="1" applyProtection="1">
      <protection locked="0"/>
    </xf>
    <xf numFmtId="43" fontId="2" fillId="0" borderId="10" xfId="1" applyFont="1" applyBorder="1" applyProtection="1">
      <protection locked="0"/>
    </xf>
    <xf numFmtId="166" fontId="2" fillId="0" borderId="9" xfId="1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5" xfId="0" applyFont="1" applyFill="1" applyBorder="1" applyProtection="1">
      <protection locked="0"/>
    </xf>
    <xf numFmtId="166" fontId="2" fillId="0" borderId="5" xfId="1" applyNumberFormat="1" applyFont="1" applyFill="1" applyBorder="1" applyProtection="1">
      <protection locked="0"/>
    </xf>
    <xf numFmtId="166" fontId="2" fillId="0" borderId="8" xfId="1" applyNumberFormat="1" applyFont="1" applyBorder="1" applyProtection="1">
      <protection locked="0"/>
    </xf>
    <xf numFmtId="166" fontId="2" fillId="2" borderId="3" xfId="1" applyNumberFormat="1" applyFont="1" applyFill="1" applyBorder="1" applyProtection="1">
      <protection locked="0"/>
    </xf>
    <xf numFmtId="166" fontId="2" fillId="0" borderId="4" xfId="1" applyNumberFormat="1" applyFont="1" applyBorder="1" applyProtection="1">
      <protection locked="0"/>
    </xf>
    <xf numFmtId="0" fontId="2" fillId="0" borderId="2" xfId="0" applyFont="1" applyFill="1" applyBorder="1" applyProtection="1">
      <protection locked="0"/>
    </xf>
    <xf numFmtId="9" fontId="2" fillId="0" borderId="5" xfId="0" applyNumberFormat="1" applyFont="1" applyFill="1" applyBorder="1" applyAlignment="1" applyProtection="1">
      <alignment horizontal="center"/>
      <protection locked="0"/>
    </xf>
    <xf numFmtId="9" fontId="2" fillId="0" borderId="5" xfId="0" applyNumberFormat="1" applyFont="1" applyBorder="1" applyAlignment="1" applyProtection="1">
      <alignment horizontal="center"/>
      <protection locked="0"/>
    </xf>
    <xf numFmtId="166" fontId="2" fillId="0" borderId="5" xfId="1" applyNumberFormat="1" applyFont="1" applyFill="1" applyBorder="1" applyAlignment="1" applyProtection="1">
      <alignment horizontal="center"/>
      <protection locked="0"/>
    </xf>
    <xf numFmtId="166" fontId="2" fillId="0" borderId="5" xfId="1" applyNumberFormat="1" applyFont="1" applyBorder="1" applyAlignment="1" applyProtection="1">
      <alignment horizontal="center"/>
      <protection locked="0"/>
    </xf>
    <xf numFmtId="166" fontId="2" fillId="0" borderId="4" xfId="1" applyNumberFormat="1" applyFont="1" applyFill="1" applyBorder="1" applyProtection="1">
      <protection locked="0"/>
    </xf>
    <xf numFmtId="166" fontId="2" fillId="0" borderId="0" xfId="1" applyNumberFormat="1" applyFont="1" applyProtection="1">
      <protection locked="0"/>
    </xf>
    <xf numFmtId="166" fontId="2" fillId="0" borderId="0" xfId="1" applyNumberFormat="1" applyFont="1" applyFill="1" applyProtection="1">
      <protection locked="0"/>
    </xf>
    <xf numFmtId="166" fontId="3" fillId="8" borderId="4" xfId="1" applyNumberFormat="1" applyFont="1" applyFill="1" applyBorder="1" applyProtection="1">
      <protection locked="0"/>
    </xf>
    <xf numFmtId="166" fontId="2" fillId="0" borderId="9" xfId="1" applyNumberFormat="1" applyFont="1" applyBorder="1" applyProtection="1">
      <protection locked="0"/>
    </xf>
    <xf numFmtId="166" fontId="2" fillId="0" borderId="3" xfId="1" applyNumberFormat="1" applyFont="1" applyFill="1" applyBorder="1" applyProtection="1">
      <protection locked="0"/>
    </xf>
    <xf numFmtId="166" fontId="2" fillId="0" borderId="3" xfId="1" applyNumberFormat="1" applyFont="1" applyBorder="1" applyProtection="1">
      <protection locked="0"/>
    </xf>
    <xf numFmtId="166" fontId="2" fillId="0" borderId="0" xfId="0" applyNumberFormat="1" applyFont="1" applyProtection="1">
      <protection locked="0"/>
    </xf>
    <xf numFmtId="166" fontId="2" fillId="0" borderId="5" xfId="1" applyNumberFormat="1" applyFont="1" applyBorder="1" applyProtection="1">
      <protection locked="0"/>
    </xf>
    <xf numFmtId="166" fontId="2" fillId="2" borderId="4" xfId="1" applyNumberFormat="1" applyFont="1" applyFill="1" applyBorder="1" applyProtection="1">
      <protection locked="0"/>
    </xf>
    <xf numFmtId="43" fontId="5" fillId="7" borderId="4" xfId="1" applyFont="1" applyFill="1" applyBorder="1" applyProtection="1">
      <protection locked="0"/>
    </xf>
    <xf numFmtId="43" fontId="5" fillId="0" borderId="0" xfId="1" applyFont="1" applyProtection="1">
      <protection locked="0"/>
    </xf>
    <xf numFmtId="0" fontId="2" fillId="10" borderId="4" xfId="0" applyFont="1" applyFill="1" applyBorder="1" applyProtection="1">
      <protection locked="0"/>
    </xf>
    <xf numFmtId="40" fontId="2" fillId="10" borderId="4" xfId="0" applyNumberFormat="1" applyFont="1" applyFill="1" applyBorder="1" applyProtection="1">
      <protection locked="0"/>
    </xf>
    <xf numFmtId="0" fontId="3" fillId="11" borderId="4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0" fontId="3" fillId="0" borderId="10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166" fontId="2" fillId="0" borderId="8" xfId="1" applyNumberFormat="1" applyFont="1" applyFill="1" applyBorder="1" applyProtection="1">
      <protection locked="0"/>
    </xf>
    <xf numFmtId="166" fontId="3" fillId="0" borderId="4" xfId="1" applyNumberFormat="1" applyFont="1" applyFill="1" applyBorder="1" applyProtection="1">
      <protection locked="0"/>
    </xf>
    <xf numFmtId="166" fontId="2" fillId="0" borderId="9" xfId="1" applyNumberFormat="1" applyFont="1" applyFill="1" applyBorder="1" applyProtection="1">
      <protection locked="0"/>
    </xf>
    <xf numFmtId="166" fontId="2" fillId="0" borderId="9" xfId="1" applyNumberFormat="1" applyFont="1" applyFill="1" applyBorder="1" applyAlignment="1" applyProtection="1">
      <alignment horizontal="center"/>
      <protection locked="0"/>
    </xf>
    <xf numFmtId="166" fontId="2" fillId="0" borderId="0" xfId="1" applyNumberFormat="1" applyFont="1" applyBorder="1" applyProtection="1">
      <protection locked="0"/>
    </xf>
    <xf numFmtId="166" fontId="2" fillId="0" borderId="10" xfId="1" applyNumberFormat="1" applyFont="1" applyFill="1" applyBorder="1" applyProtection="1">
      <protection locked="0"/>
    </xf>
    <xf numFmtId="166" fontId="2" fillId="0" borderId="2" xfId="1" applyNumberFormat="1" applyFont="1" applyFill="1" applyBorder="1" applyProtection="1">
      <protection locked="0"/>
    </xf>
    <xf numFmtId="166" fontId="2" fillId="0" borderId="0" xfId="1" applyNumberFormat="1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9" fontId="2" fillId="0" borderId="9" xfId="0" applyNumberFormat="1" applyFont="1" applyFill="1" applyBorder="1" applyAlignment="1" applyProtection="1">
      <alignment horizontal="center"/>
      <protection locked="0"/>
    </xf>
    <xf numFmtId="43" fontId="2" fillId="0" borderId="5" xfId="1" applyFont="1" applyFill="1" applyBorder="1" applyProtection="1">
      <protection locked="0"/>
    </xf>
    <xf numFmtId="39" fontId="2" fillId="0" borderId="5" xfId="0" applyNumberFormat="1" applyFont="1" applyFill="1" applyBorder="1" applyProtection="1">
      <protection locked="0"/>
    </xf>
    <xf numFmtId="43" fontId="2" fillId="0" borderId="5" xfId="1" applyNumberFormat="1" applyFont="1" applyFill="1" applyBorder="1" applyProtection="1">
      <protection locked="0"/>
    </xf>
    <xf numFmtId="43" fontId="2" fillId="0" borderId="8" xfId="1" applyFont="1" applyFill="1" applyBorder="1" applyProtection="1">
      <protection locked="0"/>
    </xf>
    <xf numFmtId="43" fontId="2" fillId="0" borderId="9" xfId="1" applyFont="1" applyFill="1" applyBorder="1" applyProtection="1">
      <protection locked="0"/>
    </xf>
    <xf numFmtId="43" fontId="2" fillId="0" borderId="4" xfId="1" applyFont="1" applyFill="1" applyBorder="1" applyProtection="1">
      <protection locked="0"/>
    </xf>
    <xf numFmtId="43" fontId="2" fillId="0" borderId="2" xfId="1" applyFont="1" applyFill="1" applyBorder="1" applyProtection="1">
      <protection locked="0"/>
    </xf>
    <xf numFmtId="43" fontId="2" fillId="0" borderId="0" xfId="1" applyFont="1" applyFill="1" applyProtection="1">
      <protection locked="0"/>
    </xf>
    <xf numFmtId="43" fontId="2" fillId="0" borderId="3" xfId="1" applyFont="1" applyFill="1" applyBorder="1" applyProtection="1">
      <protection locked="0"/>
    </xf>
    <xf numFmtId="43" fontId="2" fillId="0" borderId="10" xfId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10" fillId="0" borderId="4" xfId="0" applyFont="1" applyFill="1" applyBorder="1" applyProtection="1">
      <protection locked="0"/>
    </xf>
    <xf numFmtId="43" fontId="5" fillId="0" borderId="4" xfId="1" applyFont="1" applyFill="1" applyBorder="1" applyProtection="1">
      <protection locked="0"/>
    </xf>
    <xf numFmtId="40" fontId="2" fillId="0" borderId="4" xfId="0" applyNumberFormat="1" applyFont="1" applyFill="1" applyBorder="1" applyProtection="1">
      <protection locked="0"/>
    </xf>
    <xf numFmtId="43" fontId="5" fillId="0" borderId="0" xfId="1" applyFont="1" applyFill="1" applyProtection="1">
      <protection locked="0"/>
    </xf>
    <xf numFmtId="0" fontId="8" fillId="0" borderId="0" xfId="0" quotePrefix="1" applyFont="1" applyFill="1"/>
    <xf numFmtId="166" fontId="8" fillId="0" borderId="9" xfId="2" applyNumberFormat="1" applyFont="1" applyBorder="1" applyAlignment="1">
      <alignment horizontal="center"/>
    </xf>
    <xf numFmtId="0" fontId="8" fillId="3" borderId="9" xfId="2" applyNumberFormat="1" applyFont="1" applyFill="1" applyBorder="1" applyAlignment="1">
      <alignment horizontal="center"/>
    </xf>
    <xf numFmtId="0" fontId="11" fillId="0" borderId="3" xfId="0" applyFont="1" applyFill="1" applyBorder="1"/>
    <xf numFmtId="17" fontId="11" fillId="0" borderId="0" xfId="0" applyNumberFormat="1" applyFont="1" applyFill="1" applyProtection="1">
      <protection locked="0"/>
    </xf>
    <xf numFmtId="0" fontId="11" fillId="12" borderId="3" xfId="0" applyFont="1" applyFill="1" applyBorder="1"/>
    <xf numFmtId="166" fontId="8" fillId="12" borderId="4" xfId="1" applyNumberFormat="1" applyFont="1" applyFill="1" applyBorder="1"/>
    <xf numFmtId="0" fontId="15" fillId="12" borderId="8" xfId="0" applyFont="1" applyFill="1" applyBorder="1"/>
    <xf numFmtId="0" fontId="11" fillId="12" borderId="13" xfId="0" applyFont="1" applyFill="1" applyBorder="1"/>
    <xf numFmtId="3" fontId="8" fillId="12" borderId="14" xfId="0" applyNumberFormat="1" applyFont="1" applyFill="1" applyBorder="1"/>
    <xf numFmtId="166" fontId="8" fillId="12" borderId="14" xfId="1" applyNumberFormat="1" applyFont="1" applyFill="1" applyBorder="1"/>
    <xf numFmtId="0" fontId="15" fillId="5" borderId="8" xfId="0" applyFont="1" applyFill="1" applyBorder="1"/>
    <xf numFmtId="0" fontId="11" fillId="5" borderId="3" xfId="0" applyFont="1" applyFill="1" applyBorder="1"/>
    <xf numFmtId="166" fontId="8" fillId="5" borderId="4" xfId="1" applyNumberFormat="1" applyFont="1" applyFill="1" applyBorder="1"/>
    <xf numFmtId="0" fontId="11" fillId="5" borderId="13" xfId="0" applyFont="1" applyFill="1" applyBorder="1"/>
    <xf numFmtId="3" fontId="8" fillId="5" borderId="14" xfId="0" applyNumberFormat="1" applyFont="1" applyFill="1" applyBorder="1"/>
    <xf numFmtId="166" fontId="8" fillId="5" borderId="14" xfId="1" applyNumberFormat="1" applyFont="1" applyFill="1" applyBorder="1"/>
    <xf numFmtId="0" fontId="8" fillId="0" borderId="12" xfId="0" applyFont="1" applyFill="1" applyBorder="1"/>
    <xf numFmtId="0" fontId="8" fillId="0" borderId="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66" fontId="8" fillId="0" borderId="4" xfId="1" applyNumberFormat="1" applyFont="1" applyFill="1" applyBorder="1"/>
    <xf numFmtId="0" fontId="15" fillId="5" borderId="12" xfId="0" applyFont="1" applyFill="1" applyBorder="1"/>
    <xf numFmtId="0" fontId="15" fillId="12" borderId="12" xfId="0" applyFont="1" applyFill="1" applyBorder="1"/>
    <xf numFmtId="43" fontId="8" fillId="5" borderId="14" xfId="1" applyNumberFormat="1" applyFont="1" applyFill="1" applyBorder="1"/>
    <xf numFmtId="0" fontId="8" fillId="13" borderId="15" xfId="0" applyFont="1" applyFill="1" applyBorder="1" applyAlignment="1">
      <alignment horizontal="center"/>
    </xf>
    <xf numFmtId="0" fontId="8" fillId="13" borderId="9" xfId="0" applyFont="1" applyFill="1" applyBorder="1" applyAlignment="1">
      <alignment horizontal="center"/>
    </xf>
    <xf numFmtId="0" fontId="8" fillId="15" borderId="15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0" fontId="8" fillId="15" borderId="9" xfId="0" applyFont="1" applyFill="1" applyBorder="1" applyAlignment="1">
      <alignment horizontal="center"/>
    </xf>
    <xf numFmtId="0" fontId="8" fillId="15" borderId="5" xfId="0" applyFont="1" applyFill="1" applyBorder="1" applyAlignment="1">
      <alignment horizontal="center"/>
    </xf>
    <xf numFmtId="0" fontId="8" fillId="16" borderId="6" xfId="0" applyFont="1" applyFill="1" applyBorder="1" applyAlignment="1">
      <alignment horizontal="center"/>
    </xf>
    <xf numFmtId="0" fontId="8" fillId="16" borderId="5" xfId="0" applyFont="1" applyFill="1" applyBorder="1" applyAlignment="1">
      <alignment horizontal="center"/>
    </xf>
    <xf numFmtId="0" fontId="8" fillId="14" borderId="6" xfId="0" applyFont="1" applyFill="1" applyBorder="1" applyAlignment="1">
      <alignment horizontal="center"/>
    </xf>
    <xf numFmtId="0" fontId="8" fillId="14" borderId="5" xfId="0" applyFont="1" applyFill="1" applyBorder="1" applyAlignment="1">
      <alignment horizontal="center"/>
    </xf>
    <xf numFmtId="166" fontId="2" fillId="0" borderId="4" xfId="0" applyNumberFormat="1" applyFont="1" applyFill="1" applyBorder="1" applyProtection="1">
      <protection locked="0"/>
    </xf>
    <xf numFmtId="166" fontId="2" fillId="2" borderId="4" xfId="0" applyNumberFormat="1" applyFont="1" applyFill="1" applyBorder="1" applyProtection="1">
      <protection locked="0"/>
    </xf>
    <xf numFmtId="166" fontId="6" fillId="0" borderId="0" xfId="0" applyNumberFormat="1" applyFont="1"/>
    <xf numFmtId="0" fontId="3" fillId="0" borderId="4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43" fontId="2" fillId="0" borderId="7" xfId="1" applyFont="1" applyFill="1" applyBorder="1" applyProtection="1">
      <protection locked="0"/>
    </xf>
    <xf numFmtId="43" fontId="2" fillId="0" borderId="5" xfId="0" applyNumberFormat="1" applyFont="1" applyBorder="1" applyProtection="1">
      <protection locked="0"/>
    </xf>
    <xf numFmtId="41" fontId="2" fillId="0" borderId="4" xfId="0" applyNumberFormat="1" applyFont="1" applyBorder="1" applyProtection="1">
      <protection locked="0"/>
    </xf>
    <xf numFmtId="43" fontId="2" fillId="0" borderId="8" xfId="1" applyNumberFormat="1" applyFont="1" applyFill="1" applyBorder="1" applyProtection="1">
      <protection locked="0"/>
    </xf>
    <xf numFmtId="43" fontId="2" fillId="0" borderId="0" xfId="1" applyNumberFormat="1" applyFont="1" applyFill="1" applyBorder="1" applyProtection="1">
      <protection locked="0"/>
    </xf>
    <xf numFmtId="166" fontId="2" fillId="0" borderId="7" xfId="1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166" fontId="2" fillId="0" borderId="7" xfId="1" applyNumberFormat="1" applyFont="1" applyBorder="1" applyProtection="1">
      <protection locked="0"/>
    </xf>
    <xf numFmtId="43" fontId="2" fillId="0" borderId="7" xfId="1" applyNumberFormat="1" applyFont="1" applyFill="1" applyBorder="1" applyProtection="1">
      <protection locked="0"/>
    </xf>
    <xf numFmtId="166" fontId="2" fillId="0" borderId="5" xfId="0" applyNumberFormat="1" applyFont="1" applyFill="1" applyBorder="1" applyProtection="1">
      <protection locked="0"/>
    </xf>
    <xf numFmtId="43" fontId="6" fillId="0" borderId="0" xfId="0" applyNumberFormat="1" applyFont="1"/>
    <xf numFmtId="0" fontId="2" fillId="0" borderId="5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3" fillId="5" borderId="4" xfId="0" applyFont="1" applyFill="1" applyBorder="1" applyAlignment="1" applyProtection="1">
      <alignment horizontal="center"/>
      <protection locked="0"/>
    </xf>
    <xf numFmtId="43" fontId="2" fillId="0" borderId="5" xfId="0" applyNumberFormat="1" applyFont="1" applyBorder="1" applyAlignment="1" applyProtection="1">
      <alignment horizontal="right"/>
      <protection locked="0"/>
    </xf>
    <xf numFmtId="43" fontId="2" fillId="0" borderId="7" xfId="0" applyNumberFormat="1" applyFont="1" applyBorder="1" applyAlignment="1" applyProtection="1">
      <alignment horizontal="right"/>
      <protection locked="0"/>
    </xf>
    <xf numFmtId="43" fontId="2" fillId="0" borderId="4" xfId="0" applyNumberFormat="1" applyFont="1" applyBorder="1" applyAlignment="1" applyProtection="1">
      <alignment horizontal="right"/>
      <protection locked="0"/>
    </xf>
    <xf numFmtId="166" fontId="2" fillId="0" borderId="6" xfId="1" applyNumberFormat="1" applyFont="1" applyBorder="1" applyProtection="1">
      <protection locked="0"/>
    </xf>
    <xf numFmtId="0" fontId="3" fillId="8" borderId="4" xfId="0" applyFont="1" applyFill="1" applyBorder="1" applyAlignment="1" applyProtection="1">
      <alignment horizontal="center"/>
      <protection locked="0"/>
    </xf>
    <xf numFmtId="41" fontId="8" fillId="5" borderId="14" xfId="1" applyNumberFormat="1" applyFont="1" applyFill="1" applyBorder="1"/>
    <xf numFmtId="43" fontId="2" fillId="0" borderId="16" xfId="1" applyFont="1" applyFill="1" applyBorder="1" applyProtection="1">
      <protection locked="0"/>
    </xf>
  </cellXfs>
  <cellStyles count="23">
    <cellStyle name="Comma" xfId="1" builtinId="3"/>
    <cellStyle name="Comma 2" xfId="4"/>
    <cellStyle name="Comma 3" xfId="5"/>
    <cellStyle name="Currency 2" xfId="6"/>
    <cellStyle name="Currency 2 2" xfId="7"/>
    <cellStyle name="Currency 2 3" xfId="8"/>
    <cellStyle name="Currency 2 4" xfId="9"/>
    <cellStyle name="Currency 2 5" xfId="10"/>
    <cellStyle name="Currency 2 6" xfId="11"/>
    <cellStyle name="Currency 3" xfId="12"/>
    <cellStyle name="Currency 3 2" xfId="13"/>
    <cellStyle name="Currency 4" xfId="14"/>
    <cellStyle name="Currency 6" xfId="15"/>
    <cellStyle name="Normal" xfId="0" builtinId="0"/>
    <cellStyle name="Normal 2" xfId="3"/>
    <cellStyle name="Normal 2 2" xfId="17"/>
    <cellStyle name="Normal 2 3" xfId="16"/>
    <cellStyle name="Normal 3" xfId="18"/>
    <cellStyle name="Normal 3 2" xfId="19"/>
    <cellStyle name="Normal 4" xfId="20"/>
    <cellStyle name="Normal 5" xfId="21"/>
    <cellStyle name="Normal 6" xfId="22"/>
    <cellStyle name="Percent" xfId="2" builtinId="5"/>
  </cellStyles>
  <dxfs count="0"/>
  <tableStyles count="0" defaultTableStyle="TableStyleMedium9" defaultPivotStyle="PivotStyleLight16"/>
  <colors>
    <mruColors>
      <color rgb="FF99FF99"/>
      <color rgb="FFFFFF5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A8" workbookViewId="0">
      <selection activeCell="P18" sqref="P18"/>
    </sheetView>
  </sheetViews>
  <sheetFormatPr defaultColWidth="9.140625" defaultRowHeight="14.25" outlineLevelCol="1" x14ac:dyDescent="0.2"/>
  <cols>
    <col min="1" max="1" width="29.28515625" style="1" customWidth="1"/>
    <col min="2" max="2" width="15.28515625" style="1" customWidth="1"/>
    <col min="3" max="3" width="14.85546875" style="1" customWidth="1"/>
    <col min="4" max="4" width="10.28515625" style="1" customWidth="1"/>
    <col min="5" max="5" width="12.42578125" style="1" customWidth="1"/>
    <col min="6" max="6" width="13.5703125" style="1" bestFit="1" customWidth="1"/>
    <col min="7" max="7" width="10.140625" style="1" customWidth="1"/>
    <col min="8" max="8" width="15.140625" style="1" customWidth="1"/>
    <col min="9" max="9" width="12.28515625" style="1" hidden="1" customWidth="1" outlineLevel="1"/>
    <col min="10" max="10" width="12.85546875" style="1" hidden="1" customWidth="1" outlineLevel="1"/>
    <col min="11" max="11" width="11.5703125" style="1" hidden="1" customWidth="1" outlineLevel="1"/>
    <col min="12" max="12" width="11.85546875" style="1" bestFit="1" customWidth="1" collapsed="1"/>
    <col min="13" max="13" width="11.42578125" style="1" bestFit="1" customWidth="1"/>
    <col min="14" max="14" width="9.28515625" style="1" bestFit="1" customWidth="1"/>
    <col min="15" max="16384" width="9.140625" style="1"/>
  </cols>
  <sheetData>
    <row r="1" spans="1:14" s="3" customFormat="1" ht="15.75" x14ac:dyDescent="0.25">
      <c r="A1" s="12" t="s">
        <v>112</v>
      </c>
      <c r="B1" s="12"/>
      <c r="C1" s="6"/>
      <c r="D1" s="2"/>
      <c r="H1" s="2"/>
    </row>
    <row r="2" spans="1:14" s="3" customFormat="1" ht="15.75" x14ac:dyDescent="0.25">
      <c r="A2" s="12" t="s">
        <v>113</v>
      </c>
      <c r="B2" s="12" t="s">
        <v>93</v>
      </c>
      <c r="C2" s="6"/>
    </row>
    <row r="3" spans="1:14" s="3" customFormat="1" ht="15.75" x14ac:dyDescent="0.25">
      <c r="A3" s="12" t="s">
        <v>114</v>
      </c>
      <c r="B3" s="13" t="s">
        <v>94</v>
      </c>
      <c r="C3" s="6"/>
    </row>
    <row r="4" spans="1:14" s="3" customFormat="1" ht="15.75" x14ac:dyDescent="0.25">
      <c r="A4" s="12" t="s">
        <v>45</v>
      </c>
      <c r="B4" s="12" t="s">
        <v>96</v>
      </c>
      <c r="C4" s="6"/>
    </row>
    <row r="5" spans="1:14" s="3" customFormat="1" ht="15.75" x14ac:dyDescent="0.25">
      <c r="A5" s="12" t="s">
        <v>95</v>
      </c>
      <c r="B5" s="12" t="s">
        <v>97</v>
      </c>
      <c r="C5" s="6"/>
    </row>
    <row r="6" spans="1:14" s="3" customFormat="1" ht="15.75" x14ac:dyDescent="0.25">
      <c r="A6" s="12" t="s">
        <v>46</v>
      </c>
      <c r="B6" s="12" t="s">
        <v>108</v>
      </c>
      <c r="C6" s="6"/>
    </row>
    <row r="7" spans="1:14" s="3" customFormat="1" x14ac:dyDescent="0.2"/>
    <row r="8" spans="1:14" s="3" customFormat="1" x14ac:dyDescent="0.2">
      <c r="A8" s="12" t="s">
        <v>48</v>
      </c>
      <c r="B8" s="12" t="s">
        <v>109</v>
      </c>
      <c r="C8" s="11"/>
      <c r="E8" s="14" t="s">
        <v>73</v>
      </c>
      <c r="F8" s="15"/>
      <c r="G8" s="16"/>
      <c r="I8" s="11"/>
      <c r="J8" s="11"/>
      <c r="K8" s="11"/>
      <c r="L8" s="11"/>
      <c r="M8" s="11"/>
      <c r="N8" s="11"/>
    </row>
    <row r="9" spans="1:14" s="3" customFormat="1" x14ac:dyDescent="0.2">
      <c r="A9" s="12"/>
      <c r="B9" s="12"/>
      <c r="C9" s="11"/>
      <c r="E9" s="12"/>
      <c r="F9" s="11"/>
      <c r="G9" s="243"/>
      <c r="I9" s="11"/>
      <c r="J9" s="11"/>
      <c r="K9" s="11"/>
      <c r="L9" s="11"/>
      <c r="M9" s="11"/>
      <c r="N9" s="11"/>
    </row>
    <row r="10" spans="1:14" s="3" customFormat="1" x14ac:dyDescent="0.2">
      <c r="A10" s="11"/>
      <c r="B10" s="11"/>
      <c r="C10" s="11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2">
      <c r="A11" s="17" t="s">
        <v>62</v>
      </c>
      <c r="B11" s="40" t="s">
        <v>0</v>
      </c>
      <c r="C11" s="18"/>
      <c r="D11" s="19" t="s">
        <v>1</v>
      </c>
      <c r="E11" s="18" t="s">
        <v>59</v>
      </c>
      <c r="F11" s="18" t="s">
        <v>3</v>
      </c>
      <c r="G11" s="157" t="s">
        <v>5</v>
      </c>
      <c r="H11" s="18" t="s">
        <v>0</v>
      </c>
      <c r="I11" s="18" t="s">
        <v>59</v>
      </c>
      <c r="J11" s="18" t="s">
        <v>90</v>
      </c>
      <c r="K11" s="18" t="s">
        <v>91</v>
      </c>
      <c r="L11" s="157" t="s">
        <v>2</v>
      </c>
      <c r="M11" s="18" t="s">
        <v>60</v>
      </c>
      <c r="N11" s="157" t="s">
        <v>4</v>
      </c>
    </row>
    <row r="12" spans="1:14" x14ac:dyDescent="0.2">
      <c r="A12" s="20" t="s">
        <v>11</v>
      </c>
      <c r="B12" s="41" t="s">
        <v>7</v>
      </c>
      <c r="C12" s="21" t="s">
        <v>98</v>
      </c>
      <c r="D12" s="22" t="s">
        <v>29</v>
      </c>
      <c r="E12" s="21" t="s">
        <v>107</v>
      </c>
      <c r="F12" s="21" t="s">
        <v>7</v>
      </c>
      <c r="G12" s="28" t="s">
        <v>10</v>
      </c>
      <c r="H12" s="21" t="s">
        <v>110</v>
      </c>
      <c r="I12" s="21" t="s">
        <v>107</v>
      </c>
      <c r="J12" s="21" t="s">
        <v>107</v>
      </c>
      <c r="K12" s="21" t="s">
        <v>107</v>
      </c>
      <c r="L12" s="21" t="s">
        <v>9</v>
      </c>
      <c r="M12" s="21" t="s">
        <v>6</v>
      </c>
      <c r="N12" s="28" t="s">
        <v>10</v>
      </c>
    </row>
    <row r="13" spans="1:14" x14ac:dyDescent="0.2">
      <c r="A13" s="23"/>
      <c r="B13" s="42" t="s">
        <v>92</v>
      </c>
      <c r="C13" s="24" t="s">
        <v>12</v>
      </c>
      <c r="D13" s="25" t="s">
        <v>13</v>
      </c>
      <c r="E13" s="24"/>
      <c r="F13" s="24" t="s">
        <v>59</v>
      </c>
      <c r="G13" s="145" t="s">
        <v>14</v>
      </c>
      <c r="H13" s="24" t="s">
        <v>111</v>
      </c>
      <c r="I13" s="24"/>
      <c r="J13" s="24"/>
      <c r="K13" s="24"/>
      <c r="L13" s="24"/>
      <c r="M13" s="24"/>
      <c r="N13" s="145" t="s">
        <v>14</v>
      </c>
    </row>
    <row r="14" spans="1:14" x14ac:dyDescent="0.2">
      <c r="A14" s="26"/>
      <c r="B14" s="21"/>
      <c r="C14" s="21"/>
      <c r="D14" s="22"/>
      <c r="E14" s="21"/>
      <c r="F14" s="21"/>
      <c r="G14" s="27"/>
      <c r="H14" s="21"/>
      <c r="I14" s="21"/>
      <c r="J14" s="21"/>
      <c r="K14" s="21"/>
      <c r="L14" s="21"/>
      <c r="M14" s="21"/>
      <c r="N14" s="28"/>
    </row>
    <row r="15" spans="1:14" x14ac:dyDescent="0.2">
      <c r="A15" s="29" t="s">
        <v>88</v>
      </c>
      <c r="B15" s="146"/>
      <c r="C15" s="153"/>
      <c r="D15" s="158"/>
      <c r="E15" s="146"/>
      <c r="F15" s="146"/>
      <c r="G15" s="27"/>
      <c r="H15" s="146"/>
      <c r="I15" s="146"/>
      <c r="J15" s="146"/>
      <c r="K15" s="146"/>
      <c r="L15" s="146"/>
      <c r="M15" s="146"/>
      <c r="N15" s="30"/>
    </row>
    <row r="16" spans="1:14" s="3" customFormat="1" x14ac:dyDescent="0.2">
      <c r="A16" s="12"/>
      <c r="B16" s="147"/>
      <c r="C16" s="154"/>
      <c r="D16" s="158"/>
      <c r="E16" s="147"/>
      <c r="F16" s="147"/>
      <c r="G16" s="31"/>
      <c r="H16" s="147"/>
      <c r="I16" s="147"/>
      <c r="J16" s="147"/>
      <c r="K16" s="147"/>
      <c r="L16" s="147"/>
      <c r="M16" s="147"/>
      <c r="N16" s="32"/>
    </row>
    <row r="17" spans="1:14" x14ac:dyDescent="0.2">
      <c r="A17" s="33" t="s">
        <v>74</v>
      </c>
      <c r="B17" s="146">
        <v>174004</v>
      </c>
      <c r="C17" s="153">
        <v>0</v>
      </c>
      <c r="D17" s="158">
        <f>'A.Senior Personnel'!E17</f>
        <v>0</v>
      </c>
      <c r="E17" s="146">
        <f>SUM(C17+D17)</f>
        <v>0</v>
      </c>
      <c r="F17" s="146">
        <f>B17-E17</f>
        <v>174004</v>
      </c>
      <c r="G17" s="27">
        <f>E17/B17</f>
        <v>0</v>
      </c>
      <c r="H17" s="146">
        <v>711575</v>
      </c>
      <c r="I17" s="146">
        <f>E17</f>
        <v>0</v>
      </c>
      <c r="J17" s="146">
        <v>0</v>
      </c>
      <c r="K17" s="146">
        <v>0</v>
      </c>
      <c r="L17" s="146">
        <f>I17+J17+K17</f>
        <v>0</v>
      </c>
      <c r="M17" s="146">
        <f>H17-L17</f>
        <v>711575</v>
      </c>
      <c r="N17" s="27">
        <f>L17/H17</f>
        <v>0</v>
      </c>
    </row>
    <row r="18" spans="1:14" x14ac:dyDescent="0.2">
      <c r="A18" s="33" t="s">
        <v>75</v>
      </c>
      <c r="B18" s="146">
        <v>120140</v>
      </c>
      <c r="C18" s="153">
        <v>0</v>
      </c>
      <c r="D18" s="158">
        <f>'B. Other Personnel'!E14</f>
        <v>0</v>
      </c>
      <c r="E18" s="146">
        <f>SUM(C18+D18)</f>
        <v>0</v>
      </c>
      <c r="F18" s="146">
        <f>B18-E18</f>
        <v>120140</v>
      </c>
      <c r="G18" s="27">
        <f>E18/B18</f>
        <v>0</v>
      </c>
      <c r="H18" s="146">
        <v>367064</v>
      </c>
      <c r="I18" s="146">
        <f>E18</f>
        <v>0</v>
      </c>
      <c r="J18" s="146">
        <v>0</v>
      </c>
      <c r="K18" s="146">
        <v>0</v>
      </c>
      <c r="L18" s="146">
        <f>I18+J18+K18</f>
        <v>0</v>
      </c>
      <c r="M18" s="146">
        <f>H18-L18</f>
        <v>367064</v>
      </c>
      <c r="N18" s="27">
        <f>L18/H18</f>
        <v>0</v>
      </c>
    </row>
    <row r="19" spans="1:14" x14ac:dyDescent="0.2">
      <c r="A19" s="33" t="s">
        <v>76</v>
      </c>
      <c r="B19" s="146">
        <v>123992</v>
      </c>
      <c r="C19" s="153">
        <v>0</v>
      </c>
      <c r="D19" s="158">
        <f>'C. Fringe Benefits'!E33</f>
        <v>0</v>
      </c>
      <c r="E19" s="146">
        <f>SUM(C19+D19)</f>
        <v>0</v>
      </c>
      <c r="F19" s="146">
        <f>B19-E19</f>
        <v>123992</v>
      </c>
      <c r="G19" s="27">
        <f>E19/B19</f>
        <v>0</v>
      </c>
      <c r="H19" s="146">
        <v>528417</v>
      </c>
      <c r="I19" s="146">
        <f>E19</f>
        <v>0</v>
      </c>
      <c r="J19" s="146">
        <v>0</v>
      </c>
      <c r="K19" s="146">
        <v>0</v>
      </c>
      <c r="L19" s="146">
        <f>I19+J19+K19</f>
        <v>0</v>
      </c>
      <c r="M19" s="146">
        <f>H19-L19</f>
        <v>528417</v>
      </c>
      <c r="N19" s="27">
        <f>L19/H19</f>
        <v>0</v>
      </c>
    </row>
    <row r="20" spans="1:14" x14ac:dyDescent="0.2">
      <c r="A20" s="34" t="s">
        <v>87</v>
      </c>
      <c r="B20" s="148">
        <f>SUM(B17:B19)</f>
        <v>418136</v>
      </c>
      <c r="C20" s="155">
        <f>SUM(C17:C19)</f>
        <v>0</v>
      </c>
      <c r="D20" s="159">
        <f>SUM(D17:D19)</f>
        <v>0</v>
      </c>
      <c r="E20" s="148">
        <f>SUM(E17:E19)</f>
        <v>0</v>
      </c>
      <c r="F20" s="148">
        <f>SUM(F17:F19)</f>
        <v>418136</v>
      </c>
      <c r="G20" s="35">
        <f>E20/B20</f>
        <v>0</v>
      </c>
      <c r="H20" s="148">
        <f t="shared" ref="H20:M20" si="0">SUM(H17:H19)</f>
        <v>1607056</v>
      </c>
      <c r="I20" s="148">
        <f t="shared" si="0"/>
        <v>0</v>
      </c>
      <c r="J20" s="148">
        <f t="shared" si="0"/>
        <v>0</v>
      </c>
      <c r="K20" s="148">
        <f t="shared" si="0"/>
        <v>0</v>
      </c>
      <c r="L20" s="148">
        <f t="shared" si="0"/>
        <v>0</v>
      </c>
      <c r="M20" s="148">
        <f t="shared" si="0"/>
        <v>1607056</v>
      </c>
      <c r="N20" s="35">
        <f>L20/H20</f>
        <v>0</v>
      </c>
    </row>
    <row r="21" spans="1:14" x14ac:dyDescent="0.2">
      <c r="A21" s="33"/>
      <c r="B21" s="146"/>
      <c r="C21" s="153"/>
      <c r="D21" s="158"/>
      <c r="E21" s="146"/>
      <c r="F21" s="146"/>
      <c r="G21" s="27"/>
      <c r="H21" s="146"/>
      <c r="I21" s="146"/>
      <c r="J21" s="146"/>
      <c r="K21" s="146"/>
      <c r="L21" s="146"/>
      <c r="M21" s="146"/>
      <c r="N21" s="27"/>
    </row>
    <row r="22" spans="1:14" x14ac:dyDescent="0.2">
      <c r="A22" s="11" t="s">
        <v>77</v>
      </c>
      <c r="B22" s="147">
        <v>0</v>
      </c>
      <c r="C22" s="154">
        <v>0</v>
      </c>
      <c r="D22" s="158">
        <v>0</v>
      </c>
      <c r="E22" s="147">
        <f>SUM(C22+D22)</f>
        <v>0</v>
      </c>
      <c r="F22" s="147">
        <f>B22-E22</f>
        <v>0</v>
      </c>
      <c r="G22" s="31"/>
      <c r="H22" s="147">
        <v>150000</v>
      </c>
      <c r="I22" s="146">
        <f>E22</f>
        <v>0</v>
      </c>
      <c r="J22" s="146">
        <v>0</v>
      </c>
      <c r="K22" s="146">
        <v>0</v>
      </c>
      <c r="L22" s="146">
        <f>E22</f>
        <v>0</v>
      </c>
      <c r="M22" s="146">
        <f>H22-L22</f>
        <v>150000</v>
      </c>
      <c r="N22" s="27">
        <f>L22/H22</f>
        <v>0</v>
      </c>
    </row>
    <row r="23" spans="1:14" x14ac:dyDescent="0.2">
      <c r="A23" s="33" t="s">
        <v>78</v>
      </c>
      <c r="B23" s="146">
        <v>12000</v>
      </c>
      <c r="C23" s="153">
        <v>0</v>
      </c>
      <c r="D23" s="158"/>
      <c r="E23" s="146"/>
      <c r="F23" s="146"/>
      <c r="G23" s="27">
        <f t="shared" ref="G23:G28" si="1">E23/B23</f>
        <v>0</v>
      </c>
      <c r="H23" s="146">
        <v>30000</v>
      </c>
      <c r="I23" s="146">
        <f>E23</f>
        <v>0</v>
      </c>
      <c r="J23" s="146">
        <v>0</v>
      </c>
      <c r="K23" s="146">
        <v>0</v>
      </c>
      <c r="L23" s="146">
        <f>E23</f>
        <v>0</v>
      </c>
      <c r="M23" s="146">
        <f>H23-L23</f>
        <v>30000</v>
      </c>
      <c r="N23" s="27">
        <f>L23/H23</f>
        <v>0</v>
      </c>
    </row>
    <row r="24" spans="1:14" x14ac:dyDescent="0.2">
      <c r="A24" s="33" t="s">
        <v>79</v>
      </c>
      <c r="B24" s="146">
        <v>6000</v>
      </c>
      <c r="C24" s="153">
        <v>0</v>
      </c>
      <c r="D24" s="158"/>
      <c r="E24" s="146"/>
      <c r="F24" s="146"/>
      <c r="G24" s="27">
        <f t="shared" si="1"/>
        <v>0</v>
      </c>
      <c r="H24" s="146">
        <v>20000</v>
      </c>
      <c r="I24" s="146">
        <f>E24</f>
        <v>0</v>
      </c>
      <c r="J24" s="146">
        <v>0</v>
      </c>
      <c r="K24" s="146">
        <v>0</v>
      </c>
      <c r="L24" s="146">
        <f>E24</f>
        <v>0</v>
      </c>
      <c r="M24" s="146">
        <f>H24-L24</f>
        <v>20000</v>
      </c>
      <c r="N24" s="27">
        <f>L24/H24</f>
        <v>0</v>
      </c>
    </row>
    <row r="25" spans="1:14" x14ac:dyDescent="0.2">
      <c r="A25" s="33" t="s">
        <v>80</v>
      </c>
      <c r="B25" s="150"/>
      <c r="C25" s="156"/>
      <c r="D25" s="149"/>
      <c r="E25" s="149"/>
      <c r="F25" s="149"/>
      <c r="G25" s="241"/>
      <c r="H25" s="149"/>
      <c r="I25" s="149"/>
      <c r="J25" s="149"/>
      <c r="K25" s="149"/>
      <c r="L25" s="149"/>
      <c r="M25" s="149"/>
      <c r="N25" s="36"/>
    </row>
    <row r="26" spans="1:14" x14ac:dyDescent="0.2">
      <c r="A26" s="33" t="s">
        <v>81</v>
      </c>
      <c r="B26" s="146">
        <v>13750</v>
      </c>
      <c r="C26" s="153">
        <v>0</v>
      </c>
      <c r="D26" s="158"/>
      <c r="E26" s="146"/>
      <c r="F26" s="146"/>
      <c r="G26" s="27">
        <f t="shared" si="1"/>
        <v>0</v>
      </c>
      <c r="H26" s="146">
        <v>18750</v>
      </c>
      <c r="I26" s="146">
        <f>E26</f>
        <v>0</v>
      </c>
      <c r="J26" s="146">
        <v>0</v>
      </c>
      <c r="K26" s="146">
        <v>0</v>
      </c>
      <c r="L26" s="146">
        <f>E26</f>
        <v>0</v>
      </c>
      <c r="M26" s="146">
        <f>H26-L26</f>
        <v>18750</v>
      </c>
      <c r="N26" s="27">
        <f>L26/H26</f>
        <v>0</v>
      </c>
    </row>
    <row r="27" spans="1:14" x14ac:dyDescent="0.2">
      <c r="A27" s="33" t="s">
        <v>82</v>
      </c>
      <c r="B27" s="146">
        <v>6000</v>
      </c>
      <c r="C27" s="153">
        <v>0</v>
      </c>
      <c r="D27" s="158"/>
      <c r="E27" s="146"/>
      <c r="F27" s="146"/>
      <c r="G27" s="27">
        <f t="shared" si="1"/>
        <v>0</v>
      </c>
      <c r="H27" s="146">
        <v>18000</v>
      </c>
      <c r="I27" s="146">
        <f>E27</f>
        <v>0</v>
      </c>
      <c r="J27" s="146">
        <v>0</v>
      </c>
      <c r="K27" s="146">
        <v>0</v>
      </c>
      <c r="L27" s="146">
        <f>E27</f>
        <v>0</v>
      </c>
      <c r="M27" s="146">
        <f>H27-L27</f>
        <v>18000</v>
      </c>
      <c r="N27" s="27">
        <f>L27/H27</f>
        <v>0</v>
      </c>
    </row>
    <row r="28" spans="1:14" x14ac:dyDescent="0.2">
      <c r="A28" s="33" t="s">
        <v>83</v>
      </c>
      <c r="B28" s="151">
        <v>68500</v>
      </c>
      <c r="C28" s="153">
        <v>0</v>
      </c>
      <c r="D28" s="158"/>
      <c r="E28" s="146"/>
      <c r="F28" s="146"/>
      <c r="G28" s="240">
        <f t="shared" si="1"/>
        <v>0</v>
      </c>
      <c r="H28" s="146">
        <v>175400</v>
      </c>
      <c r="I28" s="146">
        <f>E28</f>
        <v>0</v>
      </c>
      <c r="J28" s="146">
        <v>0</v>
      </c>
      <c r="K28" s="146">
        <v>0</v>
      </c>
      <c r="L28" s="146">
        <f>E28</f>
        <v>0</v>
      </c>
      <c r="M28" s="146">
        <f>H28-L28</f>
        <v>175400</v>
      </c>
      <c r="N28" s="27">
        <f>L28/H28</f>
        <v>0</v>
      </c>
    </row>
    <row r="29" spans="1:14" x14ac:dyDescent="0.2">
      <c r="A29" s="33"/>
      <c r="B29" s="151"/>
      <c r="C29" s="153"/>
      <c r="D29" s="158"/>
      <c r="E29" s="146"/>
      <c r="F29" s="146"/>
      <c r="G29" s="27"/>
      <c r="H29" s="146"/>
      <c r="I29" s="146"/>
      <c r="J29" s="146"/>
      <c r="K29" s="146"/>
      <c r="L29" s="151"/>
      <c r="M29" s="146"/>
      <c r="N29" s="27"/>
    </row>
    <row r="30" spans="1:14" x14ac:dyDescent="0.2">
      <c r="A30" s="33"/>
      <c r="B30" s="151"/>
      <c r="C30" s="153"/>
      <c r="D30" s="158">
        <f>SUM(D24:D29)</f>
        <v>0</v>
      </c>
      <c r="E30" s="146">
        <f>SUM(E24:E29)</f>
        <v>0</v>
      </c>
      <c r="F30" s="146">
        <f>SUM(F24:F29)</f>
        <v>0</v>
      </c>
      <c r="G30" s="27"/>
      <c r="H30" s="146"/>
      <c r="I30" s="146"/>
      <c r="J30" s="146"/>
      <c r="K30" s="146"/>
      <c r="L30" s="151"/>
      <c r="M30" s="146"/>
      <c r="N30" s="27"/>
    </row>
    <row r="31" spans="1:14" x14ac:dyDescent="0.2">
      <c r="A31" s="34" t="s">
        <v>89</v>
      </c>
      <c r="B31" s="148">
        <f>SUM(B22:B30)</f>
        <v>106250</v>
      </c>
      <c r="C31" s="155">
        <f>SUM(C22:C30)</f>
        <v>0</v>
      </c>
      <c r="D31" s="159">
        <f>D30</f>
        <v>0</v>
      </c>
      <c r="E31" s="148">
        <f>D31+E30</f>
        <v>0</v>
      </c>
      <c r="F31" s="148">
        <f>E31+F30</f>
        <v>0</v>
      </c>
      <c r="G31" s="35">
        <f>F31</f>
        <v>0</v>
      </c>
      <c r="H31" s="148">
        <f t="shared" ref="H31:M31" si="2">SUM(H22:H30)</f>
        <v>412150</v>
      </c>
      <c r="I31" s="148">
        <f t="shared" si="2"/>
        <v>0</v>
      </c>
      <c r="J31" s="148">
        <f t="shared" si="2"/>
        <v>0</v>
      </c>
      <c r="K31" s="148">
        <f t="shared" si="2"/>
        <v>0</v>
      </c>
      <c r="L31" s="148">
        <f t="shared" si="2"/>
        <v>0</v>
      </c>
      <c r="M31" s="148">
        <f t="shared" si="2"/>
        <v>412150</v>
      </c>
      <c r="N31" s="35">
        <f>L31/H31</f>
        <v>0</v>
      </c>
    </row>
    <row r="32" spans="1:14" x14ac:dyDescent="0.2">
      <c r="A32" s="33"/>
      <c r="B32" s="151"/>
      <c r="C32" s="153"/>
      <c r="D32" s="158"/>
      <c r="E32" s="146"/>
      <c r="F32" s="146"/>
      <c r="G32" s="27"/>
      <c r="H32" s="146"/>
      <c r="I32" s="146"/>
      <c r="J32" s="146"/>
      <c r="K32" s="146"/>
      <c r="L32" s="151"/>
      <c r="M32" s="146"/>
      <c r="N32" s="27"/>
    </row>
    <row r="33" spans="1:14" x14ac:dyDescent="0.2">
      <c r="A33" s="37" t="s">
        <v>84</v>
      </c>
      <c r="B33" s="148">
        <f>B20+B31</f>
        <v>524386</v>
      </c>
      <c r="C33" s="148">
        <f>C20+C31</f>
        <v>0</v>
      </c>
      <c r="D33" s="159">
        <f>D20+D31</f>
        <v>0</v>
      </c>
      <c r="E33" s="148">
        <f>E20+E31</f>
        <v>0</v>
      </c>
      <c r="F33" s="148">
        <f>F20+F31</f>
        <v>418136</v>
      </c>
      <c r="G33" s="35">
        <f>E33/B33</f>
        <v>0</v>
      </c>
      <c r="H33" s="148">
        <f>H20+H31</f>
        <v>2019206</v>
      </c>
      <c r="I33" s="148">
        <f>I20+I31</f>
        <v>0</v>
      </c>
      <c r="J33" s="148">
        <f>SUM(J17:J30)</f>
        <v>0</v>
      </c>
      <c r="K33" s="148">
        <f>SUM(K17:K30)</f>
        <v>0</v>
      </c>
      <c r="L33" s="148">
        <f>SUM(L17:L30)</f>
        <v>0</v>
      </c>
      <c r="M33" s="148">
        <f>SUM(M17:M30)</f>
        <v>3626262</v>
      </c>
      <c r="N33" s="35">
        <f>L33/H33</f>
        <v>0</v>
      </c>
    </row>
    <row r="34" spans="1:14" x14ac:dyDescent="0.2">
      <c r="A34" s="33"/>
      <c r="B34" s="146"/>
      <c r="C34" s="153"/>
      <c r="D34" s="158"/>
      <c r="E34" s="146"/>
      <c r="F34" s="146"/>
      <c r="G34" s="27"/>
      <c r="H34" s="146"/>
      <c r="I34" s="146"/>
      <c r="J34" s="146"/>
      <c r="K34" s="146"/>
      <c r="L34" s="146"/>
      <c r="M34" s="146"/>
      <c r="N34" s="27"/>
    </row>
    <row r="35" spans="1:14" x14ac:dyDescent="0.2">
      <c r="A35" s="242" t="s">
        <v>85</v>
      </c>
      <c r="B35" s="148">
        <v>134780</v>
      </c>
      <c r="C35" s="148">
        <v>0</v>
      </c>
      <c r="D35" s="159">
        <f>D33*0.26</f>
        <v>0</v>
      </c>
      <c r="E35" s="148">
        <f>SUM(C35+D35)</f>
        <v>0</v>
      </c>
      <c r="F35" s="148">
        <f>B35-E35</f>
        <v>134780</v>
      </c>
      <c r="G35" s="35">
        <f>E35/B35</f>
        <v>0</v>
      </c>
      <c r="H35" s="148">
        <v>480794</v>
      </c>
      <c r="I35" s="148">
        <f>E35</f>
        <v>0</v>
      </c>
      <c r="J35" s="148">
        <v>0</v>
      </c>
      <c r="K35" s="148">
        <v>0</v>
      </c>
      <c r="L35" s="148">
        <f>E35</f>
        <v>0</v>
      </c>
      <c r="M35" s="148">
        <f>H35-L35</f>
        <v>480794</v>
      </c>
      <c r="N35" s="35">
        <f>L35/H35</f>
        <v>0</v>
      </c>
    </row>
    <row r="36" spans="1:14" x14ac:dyDescent="0.2">
      <c r="A36" s="33"/>
      <c r="B36" s="146"/>
      <c r="C36" s="153"/>
      <c r="D36" s="158"/>
      <c r="E36" s="146"/>
      <c r="F36" s="146"/>
      <c r="G36" s="27"/>
      <c r="H36" s="146"/>
      <c r="I36" s="146"/>
      <c r="J36" s="146"/>
      <c r="K36" s="146"/>
      <c r="L36" s="146"/>
      <c r="M36" s="146"/>
      <c r="N36" s="27"/>
    </row>
    <row r="37" spans="1:14" ht="15" thickBot="1" x14ac:dyDescent="0.25">
      <c r="A37" s="38" t="s">
        <v>86</v>
      </c>
      <c r="B37" s="152">
        <f>B33+B35</f>
        <v>659166</v>
      </c>
      <c r="C37" s="152">
        <f>C33+C35</f>
        <v>0</v>
      </c>
      <c r="D37" s="152">
        <f>D33+D35</f>
        <v>0</v>
      </c>
      <c r="E37" s="152">
        <f>E33+E35</f>
        <v>0</v>
      </c>
      <c r="F37" s="152">
        <f>F33+F35</f>
        <v>552916</v>
      </c>
      <c r="G37" s="39">
        <f>E37/B37</f>
        <v>0</v>
      </c>
      <c r="H37" s="160">
        <f>H33+H35</f>
        <v>2500000</v>
      </c>
      <c r="I37" s="152">
        <f>I33+I35</f>
        <v>0</v>
      </c>
      <c r="J37" s="152">
        <f>J33+J35</f>
        <v>0</v>
      </c>
      <c r="K37" s="152">
        <f>K33+K35</f>
        <v>0</v>
      </c>
      <c r="L37" s="152">
        <f>C37+D37</f>
        <v>0</v>
      </c>
      <c r="M37" s="152">
        <f>H37-L37</f>
        <v>2500000</v>
      </c>
      <c r="N37" s="39">
        <f>L37/H37</f>
        <v>0</v>
      </c>
    </row>
    <row r="38" spans="1:14" ht="15" thickTop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4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4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4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4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4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4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4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4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4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4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</sheetData>
  <pageMargins left="0.25" right="0.25" top="0.75" bottom="0.75" header="0.3" footer="0.3"/>
  <pageSetup scale="68" orientation="landscape" r:id="rId1"/>
  <headerFooter>
    <oddFooter>&amp;L&amp;8HNaveen</oddFooter>
  </headerFooter>
  <ignoredErrors>
    <ignoredError sqref="G20 G33 G3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1"/>
  <sheetViews>
    <sheetView workbookViewId="0">
      <selection activeCell="C138" sqref="C138"/>
    </sheetView>
  </sheetViews>
  <sheetFormatPr defaultColWidth="9.140625" defaultRowHeight="12.75" outlineLevelRow="1" x14ac:dyDescent="0.2"/>
  <cols>
    <col min="1" max="1" width="18.85546875" style="43" customWidth="1"/>
    <col min="2" max="2" width="8.7109375" style="66" customWidth="1"/>
    <col min="3" max="3" width="20.140625" style="43" customWidth="1"/>
    <col min="4" max="4" width="9" style="45" bestFit="1" customWidth="1"/>
    <col min="5" max="6" width="9.85546875" style="43" customWidth="1"/>
    <col min="7" max="7" width="37.5703125" style="45" bestFit="1" customWidth="1"/>
    <col min="8" max="8" width="10.7109375" style="46" customWidth="1"/>
    <col min="9" max="9" width="11.140625" style="46" customWidth="1"/>
    <col min="10" max="16384" width="9.140625" style="43"/>
  </cols>
  <sheetData>
    <row r="2" spans="1:10" s="47" customFormat="1" x14ac:dyDescent="0.2">
      <c r="A2" s="11" t="str">
        <f>'A.Senior Personnel'!A1</f>
        <v>Project Title</v>
      </c>
      <c r="B2" s="101"/>
      <c r="D2" s="11"/>
      <c r="E2" s="11"/>
      <c r="F2" s="11"/>
      <c r="G2" s="11"/>
      <c r="H2" s="59"/>
      <c r="I2" s="50"/>
    </row>
    <row r="3" spans="1:10" s="47" customFormat="1" x14ac:dyDescent="0.2">
      <c r="A3" s="11" t="str">
        <f>'A.Senior Personnel'!A2</f>
        <v>Current Budget period</v>
      </c>
      <c r="B3" s="101"/>
      <c r="D3" s="11"/>
      <c r="E3" s="11"/>
      <c r="F3" s="11"/>
      <c r="G3" s="11"/>
      <c r="H3" s="50"/>
      <c r="I3" s="50"/>
    </row>
    <row r="4" spans="1:10" s="47" customFormat="1" x14ac:dyDescent="0.2">
      <c r="A4" s="11" t="str">
        <f>'A.Senior Personnel'!A3</f>
        <v>Expenditures for the month of:</v>
      </c>
      <c r="B4" s="101"/>
      <c r="D4" s="11"/>
      <c r="E4" s="11"/>
      <c r="F4" s="11"/>
      <c r="G4" s="11"/>
      <c r="H4" s="50"/>
      <c r="I4" s="50"/>
    </row>
    <row r="5" spans="1:10" s="47" customFormat="1" ht="17.25" customHeight="1" x14ac:dyDescent="0.2">
      <c r="A5" s="11"/>
      <c r="B5" s="101"/>
      <c r="C5" s="11"/>
      <c r="D5" s="11"/>
      <c r="E5" s="11"/>
      <c r="F5" s="11"/>
      <c r="G5" s="51"/>
      <c r="H5" s="50"/>
      <c r="I5" s="50"/>
    </row>
    <row r="6" spans="1:10" x14ac:dyDescent="0.2">
      <c r="A6" s="106" t="s">
        <v>47</v>
      </c>
      <c r="B6" s="107"/>
      <c r="C6" s="108"/>
      <c r="D6" s="109" t="s">
        <v>81</v>
      </c>
      <c r="E6" s="110"/>
      <c r="F6" s="110"/>
      <c r="G6" s="64"/>
      <c r="H6" s="65"/>
      <c r="I6" s="65"/>
    </row>
    <row r="7" spans="1:10" x14ac:dyDescent="0.2">
      <c r="A7" s="106"/>
      <c r="B7" s="107"/>
      <c r="C7" s="108"/>
      <c r="D7" s="109"/>
      <c r="E7" s="110"/>
      <c r="F7" s="110"/>
      <c r="G7" s="64"/>
      <c r="H7" s="65"/>
      <c r="I7" s="65"/>
    </row>
    <row r="8" spans="1:10" s="47" customFormat="1" x14ac:dyDescent="0.2">
      <c r="A8" s="61"/>
      <c r="B8" s="97"/>
      <c r="D8" s="62"/>
      <c r="E8" s="63"/>
      <c r="F8" s="63"/>
      <c r="G8" s="64"/>
      <c r="H8" s="63"/>
      <c r="I8" s="11"/>
      <c r="J8" s="63"/>
    </row>
    <row r="9" spans="1:10" s="47" customFormat="1" ht="14.25" x14ac:dyDescent="0.2">
      <c r="A9" s="9" t="s">
        <v>88</v>
      </c>
      <c r="B9" s="7"/>
      <c r="C9" s="7"/>
      <c r="D9" s="11"/>
      <c r="E9" s="11"/>
      <c r="F9" s="11"/>
      <c r="G9" s="11"/>
      <c r="H9" s="11"/>
      <c r="I9" s="11"/>
      <c r="J9" s="11"/>
    </row>
    <row r="10" spans="1:10" s="47" customFormat="1" ht="14.25" x14ac:dyDescent="0.2">
      <c r="A10" s="9"/>
      <c r="B10" s="10" t="s">
        <v>72</v>
      </c>
      <c r="C10" s="10" t="s">
        <v>51</v>
      </c>
      <c r="D10" s="11"/>
      <c r="E10" s="11"/>
      <c r="F10" s="11"/>
      <c r="G10" s="11"/>
      <c r="H10" s="11"/>
      <c r="I10" s="11"/>
      <c r="J10" s="11"/>
    </row>
    <row r="11" spans="1:10" s="47" customFormat="1" ht="14.25" x14ac:dyDescent="0.2">
      <c r="A11" s="9" t="s">
        <v>99</v>
      </c>
      <c r="B11" s="203"/>
      <c r="C11" s="203">
        <f>B11</f>
        <v>0</v>
      </c>
      <c r="D11" s="11"/>
      <c r="E11" s="11"/>
      <c r="F11" s="11"/>
      <c r="G11" s="11"/>
      <c r="H11" s="11"/>
      <c r="I11" s="11"/>
      <c r="J11" s="11"/>
    </row>
    <row r="12" spans="1:10" s="47" customFormat="1" ht="14.25" x14ac:dyDescent="0.2">
      <c r="A12" s="9" t="s">
        <v>42</v>
      </c>
      <c r="B12" s="203"/>
      <c r="C12" s="203">
        <f>B12</f>
        <v>0</v>
      </c>
      <c r="D12" s="11"/>
      <c r="E12" s="11"/>
      <c r="F12" s="11"/>
      <c r="G12" s="11"/>
      <c r="H12" s="11"/>
      <c r="I12" s="11"/>
      <c r="J12" s="11"/>
    </row>
    <row r="13" spans="1:10" s="47" customFormat="1" ht="14.25" x14ac:dyDescent="0.2">
      <c r="A13" s="9" t="s">
        <v>31</v>
      </c>
      <c r="B13" s="203"/>
      <c r="C13" s="203">
        <f>C12+B13</f>
        <v>0</v>
      </c>
      <c r="D13" s="11"/>
      <c r="E13" s="11"/>
      <c r="F13" s="11"/>
      <c r="G13" s="11"/>
      <c r="H13" s="11"/>
      <c r="I13" s="11"/>
      <c r="J13" s="11"/>
    </row>
    <row r="14" spans="1:10" s="47" customFormat="1" ht="14.25" x14ac:dyDescent="0.2">
      <c r="A14" s="9" t="s">
        <v>69</v>
      </c>
      <c r="B14" s="203">
        <f>SUM(B11:B13)</f>
        <v>0</v>
      </c>
      <c r="C14" s="203">
        <f>C13</f>
        <v>0</v>
      </c>
      <c r="D14" s="11"/>
      <c r="E14" s="11"/>
      <c r="F14" s="11"/>
      <c r="G14" s="11"/>
      <c r="H14" s="11"/>
      <c r="I14" s="11"/>
      <c r="J14" s="11"/>
    </row>
    <row r="15" spans="1:10" s="47" customFormat="1" x14ac:dyDescent="0.2">
      <c r="A15" s="43"/>
      <c r="B15" s="43"/>
      <c r="C15" s="43"/>
      <c r="D15" s="11"/>
      <c r="E15" s="11"/>
      <c r="F15" s="11"/>
      <c r="G15" s="11"/>
      <c r="H15" s="11"/>
      <c r="I15" s="11"/>
      <c r="J15" s="11"/>
    </row>
    <row r="16" spans="1:10" s="47" customFormat="1" x14ac:dyDescent="0.2">
      <c r="A16" s="205" t="s">
        <v>120</v>
      </c>
      <c r="B16" s="205"/>
      <c r="C16" s="206">
        <v>0</v>
      </c>
      <c r="D16" s="11"/>
      <c r="E16" s="11"/>
      <c r="F16" s="11"/>
      <c r="G16" s="11"/>
      <c r="H16" s="11"/>
      <c r="I16" s="11"/>
      <c r="J16" s="11"/>
    </row>
    <row r="17" spans="1:10" s="47" customFormat="1" x14ac:dyDescent="0.2">
      <c r="A17" s="205" t="s">
        <v>115</v>
      </c>
      <c r="B17" s="206"/>
      <c r="C17" s="206">
        <f>C16-C14</f>
        <v>0</v>
      </c>
      <c r="D17" s="11"/>
      <c r="E17" s="11"/>
      <c r="F17" s="11"/>
      <c r="G17" s="11"/>
      <c r="H17" s="11"/>
      <c r="I17" s="11"/>
      <c r="J17" s="11"/>
    </row>
    <row r="18" spans="1:10" s="47" customFormat="1" ht="14.25" x14ac:dyDescent="0.2">
      <c r="A18" s="5"/>
      <c r="B18" s="204"/>
      <c r="C18" s="204"/>
      <c r="D18" s="11"/>
      <c r="E18" s="11"/>
      <c r="F18" s="11"/>
      <c r="G18" s="11"/>
      <c r="H18" s="11"/>
      <c r="I18" s="11"/>
      <c r="J18" s="11"/>
    </row>
    <row r="19" spans="1:10" s="47" customFormat="1" ht="14.25" hidden="1" outlineLevel="1" x14ac:dyDescent="0.2">
      <c r="A19" s="9" t="s">
        <v>30</v>
      </c>
      <c r="B19" s="203"/>
      <c r="C19" s="203">
        <f>C14+B19</f>
        <v>0</v>
      </c>
      <c r="D19" s="11"/>
      <c r="E19" s="11"/>
      <c r="F19" s="11"/>
      <c r="G19" s="11"/>
      <c r="H19" s="11"/>
      <c r="I19" s="11"/>
      <c r="J19" s="11"/>
    </row>
    <row r="20" spans="1:10" s="47" customFormat="1" ht="14.25" hidden="1" outlineLevel="1" x14ac:dyDescent="0.2">
      <c r="A20" s="9" t="s">
        <v>32</v>
      </c>
      <c r="B20" s="203"/>
      <c r="C20" s="203">
        <f>C19+B20</f>
        <v>0</v>
      </c>
      <c r="D20" s="11"/>
      <c r="E20" s="11"/>
      <c r="F20" s="11"/>
      <c r="G20" s="11"/>
      <c r="H20" s="11"/>
      <c r="I20" s="11"/>
      <c r="J20" s="11"/>
    </row>
    <row r="21" spans="1:10" s="47" customFormat="1" ht="14.25" hidden="1" outlineLevel="1" x14ac:dyDescent="0.2">
      <c r="A21" s="9" t="s">
        <v>35</v>
      </c>
      <c r="B21" s="203"/>
      <c r="C21" s="203">
        <f>C20+B21</f>
        <v>0</v>
      </c>
      <c r="D21" s="11"/>
      <c r="E21" s="11"/>
      <c r="F21" s="11"/>
      <c r="G21" s="11"/>
      <c r="H21" s="11"/>
      <c r="I21" s="11"/>
      <c r="J21" s="11"/>
    </row>
    <row r="22" spans="1:10" s="47" customFormat="1" ht="14.25" hidden="1" outlineLevel="1" x14ac:dyDescent="0.2">
      <c r="A22" s="9" t="s">
        <v>68</v>
      </c>
      <c r="B22" s="203">
        <f>SUM(B19:B21)</f>
        <v>0</v>
      </c>
      <c r="C22" s="203">
        <f>C21</f>
        <v>0</v>
      </c>
      <c r="D22" s="11"/>
      <c r="E22" s="11"/>
      <c r="F22" s="11"/>
      <c r="G22" s="11"/>
      <c r="H22" s="11"/>
      <c r="I22" s="11"/>
      <c r="J22" s="11"/>
    </row>
    <row r="23" spans="1:10" s="47" customFormat="1" ht="14.25" hidden="1" outlineLevel="1" x14ac:dyDescent="0.2">
      <c r="A23" s="5"/>
      <c r="B23" s="204"/>
      <c r="C23" s="204"/>
      <c r="D23" s="11"/>
      <c r="E23" s="11"/>
      <c r="F23" s="11"/>
      <c r="G23" s="11"/>
      <c r="H23" s="11"/>
      <c r="I23" s="11"/>
      <c r="J23" s="11"/>
    </row>
    <row r="24" spans="1:10" s="47" customFormat="1" ht="14.25" hidden="1" outlineLevel="1" x14ac:dyDescent="0.2">
      <c r="A24" s="9" t="s">
        <v>36</v>
      </c>
      <c r="B24" s="203"/>
      <c r="C24" s="203">
        <f>C22+B24</f>
        <v>0</v>
      </c>
      <c r="D24" s="11"/>
      <c r="E24" s="11"/>
      <c r="F24" s="11"/>
      <c r="G24" s="11"/>
      <c r="H24" s="11"/>
      <c r="I24" s="11"/>
      <c r="J24" s="11"/>
    </row>
    <row r="25" spans="1:10" s="47" customFormat="1" ht="14.25" hidden="1" outlineLevel="1" x14ac:dyDescent="0.2">
      <c r="A25" s="9" t="s">
        <v>37</v>
      </c>
      <c r="B25" s="203"/>
      <c r="C25" s="203">
        <f>C24+B25</f>
        <v>0</v>
      </c>
      <c r="D25" s="11"/>
      <c r="E25" s="11"/>
      <c r="F25" s="11"/>
      <c r="G25" s="11"/>
      <c r="H25" s="11"/>
      <c r="I25" s="11"/>
      <c r="J25" s="11"/>
    </row>
    <row r="26" spans="1:10" s="47" customFormat="1" ht="14.25" hidden="1" outlineLevel="1" x14ac:dyDescent="0.2">
      <c r="A26" s="9" t="s">
        <v>38</v>
      </c>
      <c r="B26" s="203"/>
      <c r="C26" s="203">
        <f>C24+B26</f>
        <v>0</v>
      </c>
      <c r="D26" s="11"/>
      <c r="E26" s="11"/>
      <c r="F26" s="11"/>
      <c r="G26" s="11"/>
      <c r="H26" s="11"/>
      <c r="I26" s="11"/>
      <c r="J26" s="11"/>
    </row>
    <row r="27" spans="1:10" s="47" customFormat="1" ht="14.25" hidden="1" outlineLevel="1" x14ac:dyDescent="0.2">
      <c r="A27" s="9" t="s">
        <v>67</v>
      </c>
      <c r="B27" s="203">
        <f>SUM(B24:B26)</f>
        <v>0</v>
      </c>
      <c r="C27" s="203">
        <f>C26</f>
        <v>0</v>
      </c>
      <c r="D27" s="11"/>
      <c r="E27" s="11"/>
      <c r="F27" s="11"/>
      <c r="G27" s="11"/>
      <c r="H27" s="11"/>
      <c r="I27" s="11"/>
      <c r="J27" s="11"/>
    </row>
    <row r="28" spans="1:10" s="47" customFormat="1" ht="14.25" hidden="1" outlineLevel="1" x14ac:dyDescent="0.2">
      <c r="A28" s="5"/>
      <c r="B28" s="204"/>
      <c r="C28" s="204"/>
      <c r="D28" s="11"/>
      <c r="E28" s="11"/>
      <c r="F28" s="11"/>
      <c r="G28" s="11"/>
      <c r="H28" s="11"/>
      <c r="I28" s="11"/>
      <c r="J28" s="11"/>
    </row>
    <row r="29" spans="1:10" s="47" customFormat="1" ht="14.25" hidden="1" outlineLevel="1" x14ac:dyDescent="0.2">
      <c r="A29" s="9" t="s">
        <v>39</v>
      </c>
      <c r="B29" s="203"/>
      <c r="C29" s="203">
        <f>C27+B29</f>
        <v>0</v>
      </c>
      <c r="D29" s="11"/>
      <c r="E29" s="11"/>
      <c r="F29" s="11"/>
      <c r="G29" s="11"/>
      <c r="H29" s="11"/>
      <c r="I29" s="11"/>
      <c r="J29" s="11"/>
    </row>
    <row r="30" spans="1:10" s="47" customFormat="1" ht="14.25" hidden="1" outlineLevel="1" x14ac:dyDescent="0.2">
      <c r="A30" s="9" t="s">
        <v>40</v>
      </c>
      <c r="B30" s="203"/>
      <c r="C30" s="203">
        <f>C29+B30</f>
        <v>0</v>
      </c>
      <c r="D30" s="11"/>
      <c r="E30" s="11"/>
      <c r="F30" s="11"/>
      <c r="G30" s="11"/>
      <c r="H30" s="11"/>
      <c r="I30" s="11"/>
      <c r="J30" s="11"/>
    </row>
    <row r="31" spans="1:10" s="47" customFormat="1" ht="14.25" hidden="1" outlineLevel="1" x14ac:dyDescent="0.2">
      <c r="A31" s="9" t="s">
        <v>41</v>
      </c>
      <c r="B31" s="203"/>
      <c r="C31" s="203">
        <f>C29+B31</f>
        <v>0</v>
      </c>
      <c r="D31" s="11"/>
      <c r="E31" s="11"/>
      <c r="F31" s="11"/>
      <c r="G31" s="11"/>
      <c r="H31" s="11"/>
      <c r="I31" s="11"/>
      <c r="J31" s="11"/>
    </row>
    <row r="32" spans="1:10" s="47" customFormat="1" ht="14.25" hidden="1" outlineLevel="1" x14ac:dyDescent="0.2">
      <c r="A32" s="9" t="s">
        <v>66</v>
      </c>
      <c r="B32" s="203">
        <f>SUM(B29:B31)</f>
        <v>0</v>
      </c>
      <c r="C32" s="203">
        <f>C31</f>
        <v>0</v>
      </c>
      <c r="D32" s="11"/>
      <c r="E32" s="11"/>
      <c r="F32" s="11"/>
      <c r="G32" s="11"/>
      <c r="H32" s="11"/>
      <c r="I32" s="11"/>
      <c r="J32" s="11"/>
    </row>
    <row r="33" spans="1:10" s="47" customFormat="1" collapsed="1" x14ac:dyDescent="0.2">
      <c r="A33" s="11"/>
      <c r="C33" s="11"/>
      <c r="D33" s="11"/>
      <c r="E33" s="11"/>
      <c r="F33" s="11"/>
      <c r="G33" s="11"/>
      <c r="H33" s="11"/>
      <c r="I33" s="11"/>
      <c r="J33" s="11"/>
    </row>
    <row r="34" spans="1:10" s="47" customFormat="1" ht="14.25" x14ac:dyDescent="0.2">
      <c r="A34" s="234" t="s">
        <v>129</v>
      </c>
      <c r="B34" s="7"/>
      <c r="C34" s="7"/>
      <c r="D34" s="11"/>
      <c r="E34" s="11"/>
      <c r="F34" s="11"/>
      <c r="G34" s="11"/>
      <c r="H34" s="11"/>
      <c r="I34" s="11"/>
      <c r="J34" s="11"/>
    </row>
    <row r="35" spans="1:10" s="47" customFormat="1" ht="14.25" x14ac:dyDescent="0.2">
      <c r="A35" s="234"/>
      <c r="B35" s="235" t="s">
        <v>72</v>
      </c>
      <c r="C35" s="235" t="s">
        <v>51</v>
      </c>
      <c r="D35" s="11"/>
      <c r="E35" s="11"/>
      <c r="F35" s="11"/>
      <c r="G35" s="11"/>
      <c r="H35" s="11"/>
      <c r="I35" s="11"/>
      <c r="J35" s="11"/>
    </row>
    <row r="36" spans="1:10" s="47" customFormat="1" ht="14.25" x14ac:dyDescent="0.2">
      <c r="A36" s="234" t="s">
        <v>99</v>
      </c>
      <c r="B36" s="236"/>
      <c r="C36" s="236">
        <f>B36</f>
        <v>0</v>
      </c>
      <c r="D36" s="11"/>
      <c r="E36" s="11"/>
      <c r="F36" s="11"/>
      <c r="G36" s="11"/>
      <c r="H36" s="11"/>
      <c r="I36" s="11"/>
      <c r="J36" s="11"/>
    </row>
    <row r="37" spans="1:10" s="47" customFormat="1" ht="14.25" x14ac:dyDescent="0.2">
      <c r="A37" s="234" t="s">
        <v>42</v>
      </c>
      <c r="B37" s="236"/>
      <c r="C37" s="236">
        <f>B37</f>
        <v>0</v>
      </c>
      <c r="D37" s="11"/>
      <c r="E37" s="11"/>
      <c r="F37" s="11"/>
      <c r="G37" s="11"/>
      <c r="H37" s="11"/>
      <c r="I37" s="11"/>
      <c r="J37" s="11"/>
    </row>
    <row r="38" spans="1:10" s="47" customFormat="1" ht="14.25" x14ac:dyDescent="0.2">
      <c r="A38" s="234" t="s">
        <v>31</v>
      </c>
      <c r="B38" s="236"/>
      <c r="C38" s="236">
        <f>C37+B38</f>
        <v>0</v>
      </c>
      <c r="D38" s="11"/>
      <c r="E38" s="11"/>
      <c r="F38" s="11"/>
      <c r="G38" s="11"/>
      <c r="H38" s="11"/>
      <c r="I38" s="11"/>
      <c r="J38" s="11"/>
    </row>
    <row r="39" spans="1:10" s="47" customFormat="1" ht="14.25" x14ac:dyDescent="0.2">
      <c r="A39" s="234" t="s">
        <v>69</v>
      </c>
      <c r="B39" s="236">
        <f>SUM(B36:B38)</f>
        <v>0</v>
      </c>
      <c r="C39" s="236">
        <f>C38</f>
        <v>0</v>
      </c>
      <c r="D39" s="11"/>
      <c r="E39" s="11"/>
      <c r="F39" s="11"/>
      <c r="G39" s="11"/>
      <c r="H39" s="11"/>
      <c r="I39" s="11"/>
      <c r="J39" s="11"/>
    </row>
    <row r="40" spans="1:10" s="47" customFormat="1" x14ac:dyDescent="0.2">
      <c r="D40" s="11"/>
      <c r="E40" s="11"/>
      <c r="F40" s="11"/>
      <c r="G40" s="11"/>
      <c r="H40" s="11"/>
      <c r="I40" s="11"/>
      <c r="J40" s="11"/>
    </row>
    <row r="41" spans="1:10" s="47" customFormat="1" x14ac:dyDescent="0.2">
      <c r="A41" s="116" t="s">
        <v>120</v>
      </c>
      <c r="B41" s="116"/>
      <c r="C41" s="237">
        <v>0</v>
      </c>
      <c r="D41" s="239" t="s">
        <v>130</v>
      </c>
      <c r="E41" s="11"/>
      <c r="F41" s="11"/>
      <c r="G41" s="11"/>
      <c r="H41" s="11"/>
      <c r="I41" s="11"/>
      <c r="J41" s="11"/>
    </row>
    <row r="42" spans="1:10" s="47" customFormat="1" x14ac:dyDescent="0.2">
      <c r="A42" s="116" t="s">
        <v>115</v>
      </c>
      <c r="B42" s="237"/>
      <c r="C42" s="237">
        <f>C41-C39</f>
        <v>0</v>
      </c>
      <c r="D42" s="11"/>
      <c r="E42" s="11"/>
      <c r="F42" s="11"/>
      <c r="G42" s="11"/>
      <c r="H42" s="11"/>
      <c r="I42" s="11"/>
      <c r="J42" s="11"/>
    </row>
    <row r="43" spans="1:10" x14ac:dyDescent="0.2">
      <c r="A43" s="106"/>
      <c r="B43" s="107"/>
      <c r="C43" s="108"/>
      <c r="D43" s="109"/>
      <c r="E43" s="110"/>
      <c r="F43" s="110"/>
      <c r="G43" s="64"/>
      <c r="H43" s="65"/>
      <c r="I43" s="65"/>
    </row>
    <row r="44" spans="1:10" x14ac:dyDescent="0.2">
      <c r="A44" s="106"/>
      <c r="B44" s="107"/>
      <c r="C44" s="108"/>
      <c r="D44" s="109"/>
      <c r="E44" s="110"/>
      <c r="F44" s="110"/>
      <c r="G44" s="64"/>
      <c r="H44" s="65"/>
      <c r="I44" s="65"/>
    </row>
    <row r="45" spans="1:10" x14ac:dyDescent="0.2">
      <c r="A45" s="106"/>
      <c r="B45" s="107"/>
      <c r="C45" s="108"/>
      <c r="D45" s="109"/>
      <c r="E45" s="110"/>
      <c r="F45" s="110"/>
      <c r="G45" s="64"/>
      <c r="H45" s="65"/>
      <c r="I45" s="65"/>
    </row>
    <row r="46" spans="1:10" x14ac:dyDescent="0.2">
      <c r="A46" s="106"/>
      <c r="B46" s="107"/>
      <c r="C46" s="108"/>
      <c r="D46" s="109"/>
      <c r="E46" s="110"/>
      <c r="F46" s="110"/>
      <c r="G46" s="64"/>
      <c r="H46" s="65"/>
      <c r="I46" s="65"/>
    </row>
    <row r="47" spans="1:10" x14ac:dyDescent="0.2">
      <c r="A47" s="106"/>
      <c r="B47" s="107"/>
      <c r="C47" s="108"/>
      <c r="D47" s="109"/>
      <c r="E47" s="110"/>
      <c r="F47" s="110"/>
      <c r="G47" s="64"/>
      <c r="H47" s="65"/>
      <c r="I47" s="65"/>
    </row>
    <row r="48" spans="1:10" x14ac:dyDescent="0.2">
      <c r="A48" s="11"/>
      <c r="B48" s="101"/>
      <c r="C48" s="47"/>
      <c r="D48" s="64"/>
      <c r="E48" s="63"/>
      <c r="F48" s="63"/>
      <c r="G48" s="64"/>
      <c r="H48" s="65"/>
      <c r="I48" s="65"/>
    </row>
    <row r="49" spans="1:10" x14ac:dyDescent="0.2">
      <c r="A49" s="66"/>
      <c r="B49" s="66" t="s">
        <v>104</v>
      </c>
      <c r="C49" s="66"/>
      <c r="D49" s="68"/>
      <c r="E49" s="66" t="s">
        <v>28</v>
      </c>
      <c r="F49" s="66" t="s">
        <v>26</v>
      </c>
      <c r="G49" s="68"/>
      <c r="H49" s="69"/>
      <c r="I49" s="69" t="s">
        <v>15</v>
      </c>
    </row>
    <row r="50" spans="1:10" x14ac:dyDescent="0.2">
      <c r="A50" s="71" t="s">
        <v>8</v>
      </c>
      <c r="B50" s="71" t="s">
        <v>105</v>
      </c>
      <c r="C50" s="71" t="s">
        <v>21</v>
      </c>
      <c r="D50" s="73" t="s">
        <v>22</v>
      </c>
      <c r="E50" s="71" t="s">
        <v>23</v>
      </c>
      <c r="F50" s="71" t="s">
        <v>27</v>
      </c>
      <c r="G50" s="73" t="s">
        <v>18</v>
      </c>
      <c r="H50" s="74" t="s">
        <v>16</v>
      </c>
      <c r="I50" s="74" t="s">
        <v>17</v>
      </c>
    </row>
    <row r="51" spans="1:10" x14ac:dyDescent="0.2">
      <c r="A51" s="47"/>
      <c r="B51" s="99"/>
      <c r="C51" s="47"/>
      <c r="D51" s="54"/>
      <c r="E51" s="47"/>
      <c r="F51" s="47"/>
      <c r="G51" s="54"/>
      <c r="H51" s="56"/>
      <c r="I51" s="56"/>
    </row>
    <row r="52" spans="1:10" x14ac:dyDescent="0.2">
      <c r="A52" s="47"/>
      <c r="B52" s="99"/>
      <c r="C52" s="47"/>
      <c r="D52" s="54"/>
      <c r="E52" s="47"/>
      <c r="F52" s="47"/>
      <c r="G52" s="54"/>
      <c r="H52" s="57"/>
      <c r="I52" s="56"/>
    </row>
    <row r="53" spans="1:10" x14ac:dyDescent="0.2">
      <c r="A53" s="50"/>
      <c r="B53" s="99"/>
      <c r="C53" s="47"/>
      <c r="D53" s="54"/>
      <c r="E53" s="47"/>
      <c r="F53" s="47"/>
      <c r="G53" s="54"/>
      <c r="H53" s="57"/>
      <c r="I53" s="56"/>
    </row>
    <row r="54" spans="1:10" x14ac:dyDescent="0.2">
      <c r="A54" s="47"/>
      <c r="B54" s="99"/>
      <c r="C54" s="47"/>
      <c r="D54" s="54"/>
      <c r="E54" s="47"/>
      <c r="F54" s="47"/>
      <c r="G54" s="54"/>
      <c r="H54" s="57"/>
      <c r="I54" s="56">
        <f>H53+H54</f>
        <v>0</v>
      </c>
    </row>
    <row r="55" spans="1:10" x14ac:dyDescent="0.2">
      <c r="H55" s="58"/>
    </row>
    <row r="56" spans="1:10" x14ac:dyDescent="0.2">
      <c r="H56" s="58"/>
    </row>
    <row r="57" spans="1:10" x14ac:dyDescent="0.2">
      <c r="A57" s="81"/>
      <c r="B57" s="97"/>
      <c r="C57" s="81"/>
      <c r="D57" s="82"/>
      <c r="E57" s="83"/>
      <c r="F57" s="83"/>
      <c r="G57" s="83"/>
      <c r="H57" s="81"/>
      <c r="I57" s="81"/>
      <c r="J57" s="81"/>
    </row>
    <row r="58" spans="1:10" x14ac:dyDescent="0.2">
      <c r="A58" s="81"/>
      <c r="B58" s="97"/>
      <c r="C58" s="81"/>
      <c r="D58" s="81"/>
      <c r="E58" s="83"/>
      <c r="F58" s="83"/>
      <c r="G58" s="83"/>
      <c r="H58" s="81"/>
      <c r="I58" s="81"/>
      <c r="J58" s="81"/>
    </row>
    <row r="59" spans="1:10" x14ac:dyDescent="0.2">
      <c r="A59" s="81"/>
      <c r="B59" s="97"/>
      <c r="C59" s="81"/>
      <c r="D59" s="81"/>
      <c r="E59" s="83"/>
      <c r="F59" s="83"/>
      <c r="G59" s="83"/>
      <c r="H59" s="81"/>
      <c r="I59" s="81"/>
      <c r="J59" s="81"/>
    </row>
    <row r="60" spans="1:10" x14ac:dyDescent="0.2">
      <c r="H60" s="58"/>
    </row>
    <row r="61" spans="1:10" x14ac:dyDescent="0.2">
      <c r="H61" s="58"/>
    </row>
    <row r="81" spans="3:3" x14ac:dyDescent="0.2">
      <c r="C81" s="8"/>
    </row>
  </sheetData>
  <pageMargins left="0.25" right="0.25" top="0.75" bottom="0.75" header="0.3" footer="0.3"/>
  <pageSetup scale="74" orientation="landscape" r:id="rId1"/>
  <headerFooter>
    <oddFooter>&amp;L&amp;8HNaveen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8"/>
  <sheetViews>
    <sheetView workbookViewId="0">
      <selection activeCell="H52" sqref="H52"/>
    </sheetView>
  </sheetViews>
  <sheetFormatPr defaultColWidth="9.140625" defaultRowHeight="12.75" outlineLevelRow="1" x14ac:dyDescent="0.2"/>
  <cols>
    <col min="1" max="1" width="20" style="43" customWidth="1"/>
    <col min="2" max="2" width="8.7109375" style="66" customWidth="1"/>
    <col min="3" max="3" width="13.28515625" style="43" customWidth="1"/>
    <col min="4" max="4" width="9" style="45" bestFit="1" customWidth="1"/>
    <col min="5" max="6" width="9.85546875" style="43" customWidth="1"/>
    <col min="7" max="7" width="25.85546875" style="45" customWidth="1"/>
    <col min="8" max="8" width="10.7109375" style="46" customWidth="1"/>
    <col min="9" max="9" width="11.140625" style="46" customWidth="1"/>
    <col min="10" max="16384" width="9.140625" style="43"/>
  </cols>
  <sheetData>
    <row r="2" spans="1:10" s="47" customFormat="1" x14ac:dyDescent="0.2">
      <c r="A2" s="11" t="str">
        <f>'A.Senior Personnel'!A1</f>
        <v>Project Title</v>
      </c>
      <c r="B2" s="101"/>
      <c r="D2" s="11"/>
      <c r="E2" s="11"/>
      <c r="F2" s="11"/>
      <c r="G2" s="11"/>
      <c r="H2" s="59"/>
      <c r="I2" s="50"/>
    </row>
    <row r="3" spans="1:10" s="47" customFormat="1" x14ac:dyDescent="0.2">
      <c r="A3" s="11" t="str">
        <f>'A.Senior Personnel'!A2</f>
        <v>Current Budget period</v>
      </c>
      <c r="B3" s="101"/>
      <c r="D3" s="11"/>
      <c r="E3" s="11"/>
      <c r="F3" s="11"/>
      <c r="G3" s="11"/>
      <c r="H3" s="50"/>
      <c r="I3" s="50"/>
    </row>
    <row r="4" spans="1:10" s="47" customFormat="1" x14ac:dyDescent="0.2">
      <c r="A4" s="11" t="str">
        <f>'A.Senior Personnel'!A3</f>
        <v>Expenditures for the month of:</v>
      </c>
      <c r="B4" s="101"/>
      <c r="D4" s="11"/>
      <c r="E4" s="11"/>
      <c r="F4" s="11"/>
      <c r="G4" s="11"/>
      <c r="H4" s="50"/>
      <c r="I4" s="50"/>
    </row>
    <row r="5" spans="1:10" s="47" customFormat="1" ht="17.25" customHeight="1" x14ac:dyDescent="0.2">
      <c r="A5" s="11"/>
      <c r="B5" s="101"/>
      <c r="C5" s="11"/>
      <c r="D5" s="11"/>
      <c r="E5" s="11"/>
      <c r="F5" s="11"/>
      <c r="G5" s="51"/>
      <c r="H5" s="50"/>
      <c r="I5" s="50"/>
    </row>
    <row r="6" spans="1:10" ht="13.5" customHeight="1" x14ac:dyDescent="0.2">
      <c r="A6" s="102" t="s">
        <v>47</v>
      </c>
      <c r="B6" s="103"/>
      <c r="C6" s="100"/>
      <c r="D6" s="104" t="s">
        <v>82</v>
      </c>
      <c r="E6" s="105"/>
      <c r="F6" s="105"/>
      <c r="G6" s="64"/>
      <c r="H6" s="65"/>
      <c r="I6" s="65"/>
    </row>
    <row r="7" spans="1:10" ht="13.5" customHeight="1" x14ac:dyDescent="0.2">
      <c r="A7" s="102"/>
      <c r="B7" s="103"/>
      <c r="C7" s="100"/>
      <c r="D7" s="104"/>
      <c r="E7" s="105"/>
      <c r="F7" s="105"/>
      <c r="G7" s="64"/>
      <c r="H7" s="65"/>
      <c r="I7" s="65"/>
    </row>
    <row r="8" spans="1:10" s="47" customFormat="1" x14ac:dyDescent="0.2">
      <c r="A8" s="61"/>
      <c r="B8" s="97"/>
      <c r="D8" s="62"/>
      <c r="E8" s="63"/>
      <c r="F8" s="63"/>
      <c r="G8" s="64"/>
      <c r="H8" s="63"/>
      <c r="I8" s="11"/>
      <c r="J8" s="63"/>
    </row>
    <row r="9" spans="1:10" s="47" customFormat="1" ht="14.25" x14ac:dyDescent="0.2">
      <c r="A9" s="9" t="s">
        <v>88</v>
      </c>
      <c r="B9" s="7"/>
      <c r="C9" s="7"/>
      <c r="D9" s="11"/>
      <c r="E9" s="11"/>
      <c r="F9" s="11"/>
      <c r="G9" s="11"/>
      <c r="H9" s="11"/>
      <c r="I9" s="11"/>
      <c r="J9" s="11"/>
    </row>
    <row r="10" spans="1:10" s="47" customFormat="1" ht="14.25" x14ac:dyDescent="0.2">
      <c r="A10" s="9"/>
      <c r="B10" s="10" t="s">
        <v>72</v>
      </c>
      <c r="C10" s="10" t="s">
        <v>51</v>
      </c>
      <c r="D10" s="11"/>
      <c r="E10" s="11"/>
      <c r="F10" s="11"/>
      <c r="G10" s="11"/>
      <c r="H10" s="11"/>
      <c r="I10" s="11"/>
      <c r="J10" s="11"/>
    </row>
    <row r="11" spans="1:10" s="47" customFormat="1" ht="14.25" x14ac:dyDescent="0.2">
      <c r="A11" s="9" t="s">
        <v>99</v>
      </c>
      <c r="B11" s="203"/>
      <c r="C11" s="203">
        <f>B11</f>
        <v>0</v>
      </c>
      <c r="D11" s="11"/>
      <c r="E11" s="11"/>
      <c r="F11" s="11"/>
      <c r="G11" s="11"/>
      <c r="H11" s="11"/>
      <c r="I11" s="11"/>
      <c r="J11" s="11"/>
    </row>
    <row r="12" spans="1:10" s="47" customFormat="1" ht="14.25" x14ac:dyDescent="0.2">
      <c r="A12" s="9" t="s">
        <v>42</v>
      </c>
      <c r="B12" s="203"/>
      <c r="C12" s="203">
        <f>B12</f>
        <v>0</v>
      </c>
      <c r="D12" s="11"/>
      <c r="E12" s="11"/>
      <c r="F12" s="11"/>
      <c r="G12" s="11"/>
      <c r="H12" s="11"/>
      <c r="I12" s="11"/>
      <c r="J12" s="11"/>
    </row>
    <row r="13" spans="1:10" s="47" customFormat="1" ht="14.25" x14ac:dyDescent="0.2">
      <c r="A13" s="9" t="s">
        <v>31</v>
      </c>
      <c r="B13" s="203"/>
      <c r="C13" s="203">
        <f>C12+B13</f>
        <v>0</v>
      </c>
      <c r="D13" s="11"/>
      <c r="E13" s="11"/>
      <c r="F13" s="11"/>
      <c r="G13" s="11"/>
      <c r="H13" s="11"/>
      <c r="I13" s="11"/>
      <c r="J13" s="11"/>
    </row>
    <row r="14" spans="1:10" s="47" customFormat="1" ht="14.25" x14ac:dyDescent="0.2">
      <c r="A14" s="9" t="s">
        <v>69</v>
      </c>
      <c r="B14" s="203">
        <f>SUM(B11:B13)</f>
        <v>0</v>
      </c>
      <c r="C14" s="203">
        <f>C13</f>
        <v>0</v>
      </c>
      <c r="D14" s="11"/>
      <c r="E14" s="11"/>
      <c r="F14" s="11"/>
      <c r="G14" s="11"/>
      <c r="H14" s="11"/>
      <c r="I14" s="11"/>
      <c r="J14" s="11"/>
    </row>
    <row r="15" spans="1:10" s="47" customFormat="1" x14ac:dyDescent="0.2">
      <c r="A15" s="43"/>
      <c r="B15" s="43"/>
      <c r="C15" s="43"/>
      <c r="D15" s="11"/>
      <c r="E15" s="11"/>
      <c r="F15" s="11"/>
      <c r="G15" s="11"/>
      <c r="H15" s="11"/>
      <c r="I15" s="11"/>
      <c r="J15" s="11"/>
    </row>
    <row r="16" spans="1:10" s="47" customFormat="1" x14ac:dyDescent="0.2">
      <c r="A16" s="205" t="s">
        <v>120</v>
      </c>
      <c r="B16" s="205"/>
      <c r="C16" s="206">
        <v>0</v>
      </c>
      <c r="D16" s="11"/>
      <c r="E16" s="11"/>
      <c r="F16" s="11"/>
      <c r="G16" s="11"/>
      <c r="H16" s="11"/>
      <c r="I16" s="11"/>
      <c r="J16" s="11"/>
    </row>
    <row r="17" spans="1:10" s="47" customFormat="1" x14ac:dyDescent="0.2">
      <c r="A17" s="205" t="s">
        <v>115</v>
      </c>
      <c r="B17" s="206"/>
      <c r="C17" s="206">
        <f>C16-C14</f>
        <v>0</v>
      </c>
      <c r="D17" s="11"/>
      <c r="E17" s="11"/>
      <c r="F17" s="11"/>
      <c r="G17" s="11"/>
      <c r="H17" s="11"/>
      <c r="I17" s="11"/>
      <c r="J17" s="11"/>
    </row>
    <row r="18" spans="1:10" s="47" customFormat="1" ht="14.25" x14ac:dyDescent="0.2">
      <c r="A18" s="5"/>
      <c r="B18" s="204"/>
      <c r="C18" s="204"/>
      <c r="D18" s="11"/>
      <c r="E18" s="11"/>
      <c r="F18" s="11"/>
      <c r="G18" s="11"/>
      <c r="H18" s="11"/>
      <c r="I18" s="11"/>
      <c r="J18" s="11"/>
    </row>
    <row r="19" spans="1:10" s="47" customFormat="1" ht="14.25" hidden="1" outlineLevel="1" x14ac:dyDescent="0.2">
      <c r="A19" s="9" t="s">
        <v>30</v>
      </c>
      <c r="B19" s="203"/>
      <c r="C19" s="203">
        <f>C14+B19</f>
        <v>0</v>
      </c>
      <c r="D19" s="11"/>
      <c r="E19" s="11"/>
      <c r="F19" s="11"/>
      <c r="G19" s="11"/>
      <c r="H19" s="11"/>
      <c r="I19" s="11"/>
      <c r="J19" s="11"/>
    </row>
    <row r="20" spans="1:10" s="47" customFormat="1" ht="14.25" hidden="1" outlineLevel="1" x14ac:dyDescent="0.2">
      <c r="A20" s="9" t="s">
        <v>32</v>
      </c>
      <c r="B20" s="203"/>
      <c r="C20" s="203">
        <f>C19+B20</f>
        <v>0</v>
      </c>
      <c r="D20" s="11"/>
      <c r="E20" s="11"/>
      <c r="F20" s="11"/>
      <c r="G20" s="11"/>
      <c r="H20" s="11"/>
      <c r="I20" s="11"/>
      <c r="J20" s="11"/>
    </row>
    <row r="21" spans="1:10" s="47" customFormat="1" ht="14.25" hidden="1" outlineLevel="1" x14ac:dyDescent="0.2">
      <c r="A21" s="9" t="s">
        <v>35</v>
      </c>
      <c r="B21" s="203"/>
      <c r="C21" s="203">
        <f>C20+B21</f>
        <v>0</v>
      </c>
      <c r="D21" s="11"/>
      <c r="E21" s="11"/>
      <c r="F21" s="11"/>
      <c r="G21" s="11"/>
      <c r="H21" s="11"/>
      <c r="I21" s="11"/>
      <c r="J21" s="11"/>
    </row>
    <row r="22" spans="1:10" s="47" customFormat="1" ht="14.25" hidden="1" outlineLevel="1" x14ac:dyDescent="0.2">
      <c r="A22" s="9" t="s">
        <v>68</v>
      </c>
      <c r="B22" s="203">
        <f>SUM(B19:B21)</f>
        <v>0</v>
      </c>
      <c r="C22" s="203">
        <f>C21</f>
        <v>0</v>
      </c>
      <c r="D22" s="11"/>
      <c r="E22" s="11"/>
      <c r="F22" s="11"/>
      <c r="G22" s="11"/>
      <c r="H22" s="11"/>
      <c r="I22" s="11"/>
      <c r="J22" s="11"/>
    </row>
    <row r="23" spans="1:10" s="47" customFormat="1" ht="14.25" hidden="1" outlineLevel="1" x14ac:dyDescent="0.2">
      <c r="A23" s="5"/>
      <c r="B23" s="204"/>
      <c r="C23" s="204"/>
      <c r="D23" s="11"/>
      <c r="E23" s="11"/>
      <c r="F23" s="11"/>
      <c r="G23" s="11"/>
      <c r="H23" s="11"/>
      <c r="I23" s="11"/>
      <c r="J23" s="11"/>
    </row>
    <row r="24" spans="1:10" s="47" customFormat="1" ht="14.25" hidden="1" outlineLevel="1" x14ac:dyDescent="0.2">
      <c r="A24" s="9" t="s">
        <v>36</v>
      </c>
      <c r="B24" s="203"/>
      <c r="C24" s="203">
        <f>C22+B24</f>
        <v>0</v>
      </c>
      <c r="D24" s="11"/>
      <c r="E24" s="11"/>
      <c r="F24" s="11"/>
      <c r="G24" s="11"/>
      <c r="H24" s="11"/>
      <c r="I24" s="11"/>
      <c r="J24" s="11"/>
    </row>
    <row r="25" spans="1:10" s="47" customFormat="1" ht="14.25" hidden="1" outlineLevel="1" x14ac:dyDescent="0.2">
      <c r="A25" s="9" t="s">
        <v>37</v>
      </c>
      <c r="B25" s="203"/>
      <c r="C25" s="203">
        <f>C24+B25</f>
        <v>0</v>
      </c>
      <c r="D25" s="11"/>
      <c r="E25" s="11"/>
      <c r="F25" s="11"/>
      <c r="G25" s="11"/>
      <c r="H25" s="11"/>
      <c r="I25" s="11"/>
      <c r="J25" s="11"/>
    </row>
    <row r="26" spans="1:10" s="47" customFormat="1" ht="14.25" hidden="1" outlineLevel="1" x14ac:dyDescent="0.2">
      <c r="A26" s="9" t="s">
        <v>38</v>
      </c>
      <c r="B26" s="203"/>
      <c r="C26" s="203">
        <f>C24+B26</f>
        <v>0</v>
      </c>
      <c r="D26" s="11"/>
      <c r="E26" s="11"/>
      <c r="F26" s="11"/>
      <c r="G26" s="11"/>
      <c r="H26" s="11"/>
      <c r="I26" s="11"/>
      <c r="J26" s="11"/>
    </row>
    <row r="27" spans="1:10" s="47" customFormat="1" ht="14.25" hidden="1" outlineLevel="1" x14ac:dyDescent="0.2">
      <c r="A27" s="9" t="s">
        <v>67</v>
      </c>
      <c r="B27" s="203">
        <f>SUM(B24:B26)</f>
        <v>0</v>
      </c>
      <c r="C27" s="203">
        <f>C26</f>
        <v>0</v>
      </c>
      <c r="D27" s="11"/>
      <c r="E27" s="11"/>
      <c r="F27" s="11"/>
      <c r="G27" s="11"/>
      <c r="H27" s="11"/>
      <c r="I27" s="11"/>
      <c r="J27" s="11"/>
    </row>
    <row r="28" spans="1:10" s="47" customFormat="1" ht="14.25" hidden="1" outlineLevel="1" x14ac:dyDescent="0.2">
      <c r="A28" s="5"/>
      <c r="B28" s="204"/>
      <c r="C28" s="204"/>
      <c r="D28" s="11"/>
      <c r="E28" s="11"/>
      <c r="F28" s="11"/>
      <c r="G28" s="11"/>
      <c r="H28" s="11"/>
      <c r="I28" s="11"/>
      <c r="J28" s="11"/>
    </row>
    <row r="29" spans="1:10" s="47" customFormat="1" ht="14.25" hidden="1" outlineLevel="1" x14ac:dyDescent="0.2">
      <c r="A29" s="9" t="s">
        <v>39</v>
      </c>
      <c r="B29" s="203"/>
      <c r="C29" s="203">
        <f>C27+B29</f>
        <v>0</v>
      </c>
      <c r="D29" s="11"/>
      <c r="E29" s="11"/>
      <c r="F29" s="11"/>
      <c r="G29" s="11"/>
      <c r="H29" s="11"/>
      <c r="I29" s="11"/>
      <c r="J29" s="11"/>
    </row>
    <row r="30" spans="1:10" s="47" customFormat="1" ht="14.25" hidden="1" outlineLevel="1" x14ac:dyDescent="0.2">
      <c r="A30" s="9" t="s">
        <v>40</v>
      </c>
      <c r="B30" s="203"/>
      <c r="C30" s="203">
        <f>C29+B30</f>
        <v>0</v>
      </c>
      <c r="D30" s="11"/>
      <c r="E30" s="11"/>
      <c r="F30" s="11"/>
      <c r="G30" s="11"/>
      <c r="H30" s="11"/>
      <c r="I30" s="11"/>
      <c r="J30" s="11"/>
    </row>
    <row r="31" spans="1:10" s="47" customFormat="1" ht="14.25" hidden="1" outlineLevel="1" x14ac:dyDescent="0.2">
      <c r="A31" s="9" t="s">
        <v>41</v>
      </c>
      <c r="B31" s="203"/>
      <c r="C31" s="203">
        <f>C29+B31</f>
        <v>0</v>
      </c>
      <c r="D31" s="11"/>
      <c r="E31" s="11"/>
      <c r="F31" s="11"/>
      <c r="G31" s="11"/>
      <c r="H31" s="11"/>
      <c r="I31" s="11"/>
      <c r="J31" s="11"/>
    </row>
    <row r="32" spans="1:10" s="47" customFormat="1" ht="14.25" hidden="1" outlineLevel="1" x14ac:dyDescent="0.2">
      <c r="A32" s="9" t="s">
        <v>66</v>
      </c>
      <c r="B32" s="203">
        <f>SUM(B29:B31)</f>
        <v>0</v>
      </c>
      <c r="C32" s="203">
        <f>C31</f>
        <v>0</v>
      </c>
      <c r="D32" s="11"/>
      <c r="E32" s="11"/>
      <c r="F32" s="11"/>
      <c r="G32" s="11"/>
      <c r="H32" s="11"/>
      <c r="I32" s="11"/>
      <c r="J32" s="11"/>
    </row>
    <row r="33" spans="1:10" s="47" customFormat="1" collapsed="1" x14ac:dyDescent="0.2">
      <c r="A33" s="11"/>
      <c r="C33" s="11"/>
      <c r="D33" s="11"/>
      <c r="E33" s="11"/>
      <c r="F33" s="11"/>
      <c r="G33" s="11"/>
      <c r="H33" s="11"/>
      <c r="I33" s="11"/>
      <c r="J33" s="11"/>
    </row>
    <row r="34" spans="1:10" s="47" customFormat="1" ht="14.25" x14ac:dyDescent="0.2">
      <c r="A34" s="234" t="s">
        <v>129</v>
      </c>
      <c r="B34" s="7"/>
      <c r="C34" s="7"/>
      <c r="D34" s="11"/>
      <c r="E34" s="11"/>
      <c r="F34" s="11"/>
      <c r="G34" s="11"/>
      <c r="H34" s="11"/>
      <c r="I34" s="11"/>
      <c r="J34" s="11"/>
    </row>
    <row r="35" spans="1:10" s="47" customFormat="1" ht="14.25" x14ac:dyDescent="0.2">
      <c r="A35" s="234"/>
      <c r="B35" s="235" t="s">
        <v>72</v>
      </c>
      <c r="C35" s="235" t="s">
        <v>51</v>
      </c>
      <c r="D35" s="11"/>
      <c r="E35" s="11"/>
      <c r="F35" s="11"/>
      <c r="G35" s="11"/>
      <c r="H35" s="11"/>
      <c r="I35" s="11"/>
      <c r="J35" s="11"/>
    </row>
    <row r="36" spans="1:10" s="47" customFormat="1" ht="14.25" x14ac:dyDescent="0.2">
      <c r="A36" s="234" t="s">
        <v>99</v>
      </c>
      <c r="B36" s="236"/>
      <c r="C36" s="236">
        <f>B36</f>
        <v>0</v>
      </c>
      <c r="D36" s="11"/>
      <c r="E36" s="11"/>
      <c r="F36" s="11"/>
      <c r="G36" s="11"/>
      <c r="H36" s="11"/>
      <c r="I36" s="11"/>
      <c r="J36" s="11"/>
    </row>
    <row r="37" spans="1:10" s="47" customFormat="1" ht="14.25" x14ac:dyDescent="0.2">
      <c r="A37" s="234" t="s">
        <v>42</v>
      </c>
      <c r="B37" s="236"/>
      <c r="C37" s="236">
        <f>B37</f>
        <v>0</v>
      </c>
      <c r="D37" s="11"/>
      <c r="E37" s="11"/>
      <c r="F37" s="11"/>
      <c r="G37" s="11"/>
      <c r="H37" s="11"/>
      <c r="I37" s="11"/>
      <c r="J37" s="11"/>
    </row>
    <row r="38" spans="1:10" s="47" customFormat="1" ht="14.25" x14ac:dyDescent="0.2">
      <c r="A38" s="234" t="s">
        <v>31</v>
      </c>
      <c r="B38" s="236"/>
      <c r="C38" s="236">
        <f>C37+B38</f>
        <v>0</v>
      </c>
      <c r="D38" s="11"/>
      <c r="E38" s="11"/>
      <c r="F38" s="11"/>
      <c r="G38" s="11"/>
      <c r="H38" s="11"/>
      <c r="I38" s="11"/>
      <c r="J38" s="11"/>
    </row>
    <row r="39" spans="1:10" s="47" customFormat="1" ht="14.25" x14ac:dyDescent="0.2">
      <c r="A39" s="234" t="s">
        <v>69</v>
      </c>
      <c r="B39" s="236">
        <f>SUM(B36:B38)</f>
        <v>0</v>
      </c>
      <c r="C39" s="236">
        <f>C38</f>
        <v>0</v>
      </c>
      <c r="D39" s="11"/>
      <c r="E39" s="11"/>
      <c r="F39" s="11"/>
      <c r="G39" s="11"/>
      <c r="H39" s="11"/>
      <c r="I39" s="11"/>
      <c r="J39" s="11"/>
    </row>
    <row r="40" spans="1:10" s="47" customFormat="1" x14ac:dyDescent="0.2">
      <c r="D40" s="11"/>
      <c r="E40" s="11"/>
      <c r="F40" s="11"/>
      <c r="G40" s="11"/>
      <c r="H40" s="11"/>
      <c r="I40" s="11"/>
      <c r="J40" s="11"/>
    </row>
    <row r="41" spans="1:10" s="47" customFormat="1" x14ac:dyDescent="0.2">
      <c r="A41" s="116" t="s">
        <v>120</v>
      </c>
      <c r="B41" s="116"/>
      <c r="C41" s="237">
        <v>0</v>
      </c>
      <c r="D41" s="239" t="s">
        <v>130</v>
      </c>
      <c r="E41" s="11"/>
      <c r="F41" s="11"/>
      <c r="G41" s="11"/>
      <c r="H41" s="11"/>
      <c r="I41" s="11"/>
      <c r="J41" s="11"/>
    </row>
    <row r="42" spans="1:10" s="47" customFormat="1" x14ac:dyDescent="0.2">
      <c r="A42" s="116" t="s">
        <v>115</v>
      </c>
      <c r="B42" s="237"/>
      <c r="C42" s="237">
        <f>C41-C39</f>
        <v>0</v>
      </c>
      <c r="D42" s="11"/>
      <c r="E42" s="11"/>
      <c r="F42" s="11"/>
      <c r="G42" s="11"/>
      <c r="H42" s="11"/>
      <c r="I42" s="11"/>
      <c r="J42" s="11"/>
    </row>
    <row r="43" spans="1:10" ht="13.5" customHeight="1" x14ac:dyDescent="0.2">
      <c r="A43" s="102"/>
      <c r="B43" s="103"/>
      <c r="C43" s="100"/>
      <c r="D43" s="104"/>
      <c r="E43" s="105"/>
      <c r="F43" s="105"/>
      <c r="G43" s="64"/>
      <c r="H43" s="65"/>
      <c r="I43" s="65"/>
    </row>
    <row r="44" spans="1:10" ht="13.5" customHeight="1" x14ac:dyDescent="0.2">
      <c r="A44" s="102"/>
      <c r="B44" s="103"/>
      <c r="C44" s="100"/>
      <c r="D44" s="104"/>
      <c r="E44" s="105"/>
      <c r="F44" s="105"/>
      <c r="G44" s="64"/>
      <c r="H44" s="65"/>
      <c r="I44" s="65"/>
    </row>
    <row r="45" spans="1:10" ht="13.5" customHeight="1" x14ac:dyDescent="0.2">
      <c r="A45" s="102"/>
      <c r="B45" s="103"/>
      <c r="C45" s="100"/>
      <c r="D45" s="104"/>
      <c r="E45" s="105"/>
      <c r="F45" s="105"/>
      <c r="G45" s="64"/>
      <c r="H45" s="65"/>
      <c r="I45" s="65"/>
    </row>
    <row r="46" spans="1:10" x14ac:dyDescent="0.2">
      <c r="A46" s="66"/>
      <c r="B46" s="66" t="s">
        <v>104</v>
      </c>
      <c r="C46" s="66"/>
      <c r="D46" s="68"/>
      <c r="E46" s="66" t="s">
        <v>28</v>
      </c>
      <c r="F46" s="66" t="s">
        <v>26</v>
      </c>
      <c r="G46" s="68"/>
      <c r="H46" s="69"/>
      <c r="I46" s="69" t="s">
        <v>15</v>
      </c>
    </row>
    <row r="47" spans="1:10" x14ac:dyDescent="0.2">
      <c r="A47" s="71" t="s">
        <v>8</v>
      </c>
      <c r="B47" s="71" t="s">
        <v>105</v>
      </c>
      <c r="C47" s="71" t="s">
        <v>21</v>
      </c>
      <c r="D47" s="73" t="s">
        <v>22</v>
      </c>
      <c r="E47" s="71" t="s">
        <v>23</v>
      </c>
      <c r="F47" s="71" t="s">
        <v>27</v>
      </c>
      <c r="G47" s="73" t="s">
        <v>18</v>
      </c>
      <c r="H47" s="74" t="s">
        <v>16</v>
      </c>
      <c r="I47" s="74" t="s">
        <v>17</v>
      </c>
    </row>
    <row r="48" spans="1:10" x14ac:dyDescent="0.2">
      <c r="A48" s="47"/>
      <c r="B48" s="99"/>
      <c r="C48" s="47"/>
      <c r="D48" s="54"/>
      <c r="E48" s="47"/>
      <c r="F48" s="47"/>
      <c r="G48" s="54"/>
      <c r="H48" s="56"/>
      <c r="I48" s="56"/>
    </row>
    <row r="49" spans="1:10" x14ac:dyDescent="0.2">
      <c r="A49" s="47"/>
      <c r="B49" s="99"/>
      <c r="C49" s="47"/>
      <c r="D49" s="54"/>
      <c r="E49" s="47"/>
      <c r="F49" s="47"/>
      <c r="G49" s="54"/>
      <c r="H49" s="57"/>
      <c r="I49" s="56"/>
    </row>
    <row r="50" spans="1:10" x14ac:dyDescent="0.2">
      <c r="A50" s="50"/>
      <c r="B50" s="99"/>
      <c r="C50" s="47"/>
      <c r="D50" s="54"/>
      <c r="E50" s="47"/>
      <c r="F50" s="47"/>
      <c r="G50" s="54"/>
      <c r="H50" s="57"/>
      <c r="I50" s="56"/>
    </row>
    <row r="51" spans="1:10" x14ac:dyDescent="0.2">
      <c r="A51" s="47"/>
      <c r="B51" s="99"/>
      <c r="C51" s="47"/>
      <c r="D51" s="54"/>
      <c r="E51" s="47"/>
      <c r="F51" s="47"/>
      <c r="G51" s="54"/>
      <c r="H51" s="57"/>
      <c r="I51" s="56">
        <f>H50+H51</f>
        <v>0</v>
      </c>
    </row>
    <row r="52" spans="1:10" x14ac:dyDescent="0.2">
      <c r="H52" s="58"/>
    </row>
    <row r="53" spans="1:10" x14ac:dyDescent="0.2">
      <c r="H53" s="58"/>
    </row>
    <row r="54" spans="1:10" x14ac:dyDescent="0.2">
      <c r="A54" s="81"/>
      <c r="B54" s="97"/>
      <c r="C54" s="81"/>
      <c r="D54" s="82"/>
      <c r="E54" s="83"/>
      <c r="F54" s="83"/>
      <c r="G54" s="83"/>
      <c r="H54" s="81"/>
      <c r="I54" s="81"/>
      <c r="J54" s="81"/>
    </row>
    <row r="55" spans="1:10" x14ac:dyDescent="0.2">
      <c r="A55" s="81"/>
      <c r="B55" s="97"/>
      <c r="C55" s="81"/>
      <c r="D55" s="81"/>
      <c r="E55" s="83"/>
      <c r="F55" s="83"/>
      <c r="G55" s="83"/>
      <c r="H55" s="81"/>
      <c r="I55" s="81"/>
      <c r="J55" s="81"/>
    </row>
    <row r="56" spans="1:10" x14ac:dyDescent="0.2">
      <c r="A56" s="81"/>
      <c r="B56" s="97"/>
      <c r="C56" s="81"/>
      <c r="D56" s="81"/>
      <c r="E56" s="83"/>
      <c r="F56" s="83"/>
      <c r="G56" s="83"/>
      <c r="H56" s="81"/>
      <c r="I56" s="81"/>
      <c r="J56" s="81"/>
    </row>
    <row r="57" spans="1:10" x14ac:dyDescent="0.2">
      <c r="A57" s="81"/>
      <c r="B57" s="97"/>
      <c r="C57" s="81"/>
      <c r="D57" s="81"/>
      <c r="E57" s="84"/>
      <c r="F57" s="81"/>
      <c r="G57" s="81"/>
      <c r="H57" s="81"/>
      <c r="I57" s="81"/>
      <c r="J57" s="81"/>
    </row>
    <row r="58" spans="1:10" x14ac:dyDescent="0.2">
      <c r="H58" s="58"/>
    </row>
    <row r="78" spans="3:3" x14ac:dyDescent="0.2">
      <c r="C78" s="8"/>
    </row>
  </sheetData>
  <pageMargins left="0.25" right="0.25" top="0.75" bottom="0.75" header="0.3" footer="0.3"/>
  <pageSetup scale="81" orientation="landscape" r:id="rId1"/>
  <headerFooter>
    <oddFooter>&amp;L&amp;8HNaveen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8"/>
  <sheetViews>
    <sheetView tabSelected="1" workbookViewId="0">
      <selection activeCell="H51" sqref="H51"/>
    </sheetView>
  </sheetViews>
  <sheetFormatPr defaultColWidth="9.140625" defaultRowHeight="12.75" outlineLevelRow="1" x14ac:dyDescent="0.2"/>
  <cols>
    <col min="1" max="1" width="17" style="43" customWidth="1"/>
    <col min="2" max="2" width="17.7109375" style="66" customWidth="1"/>
    <col min="3" max="3" width="17.5703125" style="43" bestFit="1" customWidth="1"/>
    <col min="4" max="4" width="9" style="45" bestFit="1" customWidth="1"/>
    <col min="5" max="6" width="9.85546875" style="43" customWidth="1"/>
    <col min="7" max="7" width="37.5703125" style="45" bestFit="1" customWidth="1"/>
    <col min="8" max="8" width="10.7109375" style="46" customWidth="1"/>
    <col min="9" max="9" width="11.140625" style="46" customWidth="1"/>
    <col min="10" max="16384" width="9.140625" style="43"/>
  </cols>
  <sheetData>
    <row r="2" spans="1:10" s="47" customFormat="1" x14ac:dyDescent="0.2">
      <c r="A2" s="11" t="str">
        <f>'A.Senior Personnel'!A1</f>
        <v>Project Title</v>
      </c>
      <c r="B2" s="101"/>
      <c r="D2" s="11"/>
      <c r="E2" s="11"/>
      <c r="F2" s="11"/>
      <c r="G2" s="11"/>
      <c r="H2" s="59"/>
      <c r="I2" s="50"/>
    </row>
    <row r="3" spans="1:10" s="47" customFormat="1" x14ac:dyDescent="0.2">
      <c r="A3" s="11" t="str">
        <f>'A.Senior Personnel'!A2</f>
        <v>Current Budget period</v>
      </c>
      <c r="B3" s="101"/>
      <c r="D3" s="11"/>
      <c r="E3" s="11"/>
      <c r="F3" s="11"/>
      <c r="G3" s="11"/>
      <c r="H3" s="50"/>
      <c r="I3" s="50"/>
    </row>
    <row r="4" spans="1:10" s="47" customFormat="1" x14ac:dyDescent="0.2">
      <c r="A4" s="11" t="str">
        <f>'A.Senior Personnel'!A3</f>
        <v>Expenditures for the month of:</v>
      </c>
      <c r="B4" s="101"/>
      <c r="D4" s="11"/>
      <c r="E4" s="11"/>
      <c r="F4" s="11"/>
      <c r="G4" s="11"/>
      <c r="H4" s="50"/>
      <c r="I4" s="50"/>
    </row>
    <row r="5" spans="1:10" s="47" customFormat="1" ht="17.25" customHeight="1" x14ac:dyDescent="0.2">
      <c r="A5" s="11"/>
      <c r="B5" s="101"/>
      <c r="C5" s="11"/>
      <c r="D5" s="11"/>
      <c r="E5" s="11"/>
      <c r="F5" s="11"/>
      <c r="G5" s="51"/>
      <c r="H5" s="50"/>
      <c r="I5" s="50"/>
    </row>
    <row r="6" spans="1:10" ht="13.5" customHeight="1" x14ac:dyDescent="0.2">
      <c r="A6" s="102" t="s">
        <v>47</v>
      </c>
      <c r="B6" s="103"/>
      <c r="C6" s="100"/>
      <c r="D6" s="104" t="s">
        <v>83</v>
      </c>
      <c r="E6" s="105"/>
      <c r="F6" s="105"/>
      <c r="G6" s="64"/>
      <c r="H6" s="65"/>
      <c r="I6" s="65"/>
    </row>
    <row r="7" spans="1:10" ht="13.5" customHeight="1" x14ac:dyDescent="0.2">
      <c r="A7" s="102"/>
      <c r="B7" s="103"/>
      <c r="C7" s="100"/>
      <c r="D7" s="104"/>
      <c r="E7" s="105"/>
      <c r="F7" s="105"/>
      <c r="G7" s="64"/>
      <c r="H7" s="65"/>
      <c r="I7" s="65"/>
    </row>
    <row r="8" spans="1:10" s="47" customFormat="1" x14ac:dyDescent="0.2">
      <c r="A8" s="61"/>
      <c r="B8" s="97"/>
      <c r="D8" s="62"/>
      <c r="E8" s="63"/>
      <c r="F8" s="63"/>
      <c r="G8" s="64"/>
      <c r="H8" s="63"/>
      <c r="I8" s="11"/>
      <c r="J8" s="63"/>
    </row>
    <row r="9" spans="1:10" s="47" customFormat="1" ht="14.25" x14ac:dyDescent="0.2">
      <c r="A9" s="9" t="s">
        <v>88</v>
      </c>
      <c r="B9" s="7"/>
      <c r="C9" s="7"/>
      <c r="D9" s="11"/>
      <c r="E9" s="11"/>
      <c r="F9" s="11"/>
      <c r="G9" s="11"/>
      <c r="H9" s="11"/>
      <c r="I9" s="11"/>
      <c r="J9" s="11"/>
    </row>
    <row r="10" spans="1:10" s="47" customFormat="1" ht="14.25" x14ac:dyDescent="0.2">
      <c r="A10" s="9"/>
      <c r="B10" s="10" t="s">
        <v>72</v>
      </c>
      <c r="C10" s="10" t="s">
        <v>51</v>
      </c>
      <c r="D10" s="11"/>
      <c r="E10" s="11"/>
      <c r="F10" s="11"/>
      <c r="G10" s="11"/>
      <c r="H10" s="11"/>
      <c r="I10" s="11"/>
      <c r="J10" s="11"/>
    </row>
    <row r="11" spans="1:10" s="47" customFormat="1" ht="14.25" x14ac:dyDescent="0.2">
      <c r="A11" s="9" t="s">
        <v>99</v>
      </c>
      <c r="B11" s="203"/>
      <c r="C11" s="203">
        <f>B11</f>
        <v>0</v>
      </c>
      <c r="D11" s="11"/>
      <c r="E11" s="11"/>
      <c r="F11" s="11"/>
      <c r="G11" s="11"/>
      <c r="H11" s="11"/>
      <c r="I11" s="11"/>
      <c r="J11" s="11"/>
    </row>
    <row r="12" spans="1:10" s="47" customFormat="1" ht="14.25" x14ac:dyDescent="0.2">
      <c r="A12" s="9" t="s">
        <v>42</v>
      </c>
      <c r="B12" s="203"/>
      <c r="C12" s="203">
        <f>B12</f>
        <v>0</v>
      </c>
      <c r="D12" s="11"/>
      <c r="E12" s="11"/>
      <c r="F12" s="11"/>
      <c r="G12" s="11"/>
      <c r="H12" s="11"/>
      <c r="I12" s="11"/>
      <c r="J12" s="11"/>
    </row>
    <row r="13" spans="1:10" s="47" customFormat="1" ht="14.25" x14ac:dyDescent="0.2">
      <c r="A13" s="9" t="s">
        <v>31</v>
      </c>
      <c r="B13" s="203"/>
      <c r="C13" s="203">
        <f>C12+B13</f>
        <v>0</v>
      </c>
      <c r="D13" s="11"/>
      <c r="E13" s="11"/>
      <c r="F13" s="11"/>
      <c r="G13" s="11"/>
      <c r="H13" s="11"/>
      <c r="I13" s="11"/>
      <c r="J13" s="11"/>
    </row>
    <row r="14" spans="1:10" s="47" customFormat="1" ht="14.25" x14ac:dyDescent="0.2">
      <c r="A14" s="9" t="s">
        <v>69</v>
      </c>
      <c r="B14" s="203">
        <f>SUM(B11:B13)</f>
        <v>0</v>
      </c>
      <c r="C14" s="203">
        <f>C13</f>
        <v>0</v>
      </c>
      <c r="D14" s="11"/>
      <c r="E14" s="11"/>
      <c r="F14" s="11"/>
      <c r="G14" s="11"/>
      <c r="H14" s="11"/>
      <c r="I14" s="11"/>
      <c r="J14" s="11"/>
    </row>
    <row r="15" spans="1:10" s="47" customFormat="1" x14ac:dyDescent="0.2">
      <c r="A15" s="43"/>
      <c r="B15" s="43"/>
      <c r="C15" s="43"/>
      <c r="D15" s="11"/>
      <c r="E15" s="11"/>
      <c r="F15" s="11"/>
      <c r="G15" s="11"/>
      <c r="H15" s="11"/>
      <c r="I15" s="11"/>
      <c r="J15" s="11"/>
    </row>
    <row r="16" spans="1:10" s="47" customFormat="1" x14ac:dyDescent="0.2">
      <c r="A16" s="205" t="s">
        <v>120</v>
      </c>
      <c r="B16" s="205"/>
      <c r="C16" s="206">
        <v>0</v>
      </c>
      <c r="D16" s="11"/>
      <c r="E16" s="11"/>
      <c r="F16" s="11"/>
      <c r="G16" s="11"/>
      <c r="H16" s="11"/>
      <c r="I16" s="11"/>
      <c r="J16" s="11"/>
    </row>
    <row r="17" spans="1:10" s="47" customFormat="1" x14ac:dyDescent="0.2">
      <c r="A17" s="205" t="s">
        <v>115</v>
      </c>
      <c r="B17" s="206"/>
      <c r="C17" s="206">
        <f>C16-C14</f>
        <v>0</v>
      </c>
      <c r="D17" s="11"/>
      <c r="E17" s="11"/>
      <c r="F17" s="11"/>
      <c r="G17" s="11"/>
      <c r="H17" s="11"/>
      <c r="I17" s="11"/>
      <c r="J17" s="11"/>
    </row>
    <row r="18" spans="1:10" s="47" customFormat="1" ht="14.25" x14ac:dyDescent="0.2">
      <c r="A18" s="5"/>
      <c r="B18" s="204"/>
      <c r="C18" s="204"/>
      <c r="D18" s="11"/>
      <c r="E18" s="11"/>
      <c r="F18" s="11"/>
      <c r="G18" s="11"/>
      <c r="H18" s="11"/>
      <c r="I18" s="11"/>
      <c r="J18" s="11"/>
    </row>
    <row r="19" spans="1:10" s="47" customFormat="1" ht="14.25" hidden="1" outlineLevel="1" x14ac:dyDescent="0.2">
      <c r="A19" s="9" t="s">
        <v>30</v>
      </c>
      <c r="B19" s="203"/>
      <c r="C19" s="203">
        <f>C14+B19</f>
        <v>0</v>
      </c>
      <c r="D19" s="11"/>
      <c r="E19" s="11"/>
      <c r="F19" s="11"/>
      <c r="G19" s="11"/>
      <c r="H19" s="11"/>
      <c r="I19" s="11"/>
      <c r="J19" s="11"/>
    </row>
    <row r="20" spans="1:10" s="47" customFormat="1" ht="14.25" hidden="1" outlineLevel="1" x14ac:dyDescent="0.2">
      <c r="A20" s="9" t="s">
        <v>32</v>
      </c>
      <c r="B20" s="203"/>
      <c r="C20" s="203">
        <f>C19+B20</f>
        <v>0</v>
      </c>
      <c r="D20" s="11"/>
      <c r="E20" s="11"/>
      <c r="F20" s="11"/>
      <c r="G20" s="11"/>
      <c r="H20" s="11"/>
      <c r="I20" s="11"/>
      <c r="J20" s="11"/>
    </row>
    <row r="21" spans="1:10" s="47" customFormat="1" ht="14.25" hidden="1" outlineLevel="1" x14ac:dyDescent="0.2">
      <c r="A21" s="9" t="s">
        <v>35</v>
      </c>
      <c r="B21" s="203"/>
      <c r="C21" s="203">
        <f>C20+B21</f>
        <v>0</v>
      </c>
      <c r="D21" s="11"/>
      <c r="E21" s="11"/>
      <c r="F21" s="11"/>
      <c r="G21" s="11"/>
      <c r="H21" s="11"/>
      <c r="I21" s="11"/>
      <c r="J21" s="11"/>
    </row>
    <row r="22" spans="1:10" s="47" customFormat="1" ht="14.25" hidden="1" outlineLevel="1" x14ac:dyDescent="0.2">
      <c r="A22" s="9" t="s">
        <v>68</v>
      </c>
      <c r="B22" s="203">
        <f>SUM(B19:B21)</f>
        <v>0</v>
      </c>
      <c r="C22" s="203">
        <f>C21</f>
        <v>0</v>
      </c>
      <c r="D22" s="11"/>
      <c r="E22" s="11"/>
      <c r="F22" s="11"/>
      <c r="G22" s="11"/>
      <c r="H22" s="11"/>
      <c r="I22" s="11"/>
      <c r="J22" s="11"/>
    </row>
    <row r="23" spans="1:10" s="47" customFormat="1" ht="14.25" hidden="1" outlineLevel="1" x14ac:dyDescent="0.2">
      <c r="A23" s="5"/>
      <c r="B23" s="204"/>
      <c r="C23" s="204"/>
      <c r="D23" s="11"/>
      <c r="E23" s="11"/>
      <c r="F23" s="11"/>
      <c r="G23" s="11"/>
      <c r="H23" s="11"/>
      <c r="I23" s="11"/>
      <c r="J23" s="11"/>
    </row>
    <row r="24" spans="1:10" s="47" customFormat="1" ht="14.25" hidden="1" outlineLevel="1" x14ac:dyDescent="0.2">
      <c r="A24" s="9" t="s">
        <v>36</v>
      </c>
      <c r="B24" s="203"/>
      <c r="C24" s="203">
        <f>C22+B24</f>
        <v>0</v>
      </c>
      <c r="D24" s="11"/>
      <c r="E24" s="11"/>
      <c r="F24" s="11"/>
      <c r="G24" s="11"/>
      <c r="H24" s="11"/>
      <c r="I24" s="11"/>
      <c r="J24" s="11"/>
    </row>
    <row r="25" spans="1:10" s="47" customFormat="1" ht="14.25" hidden="1" outlineLevel="1" x14ac:dyDescent="0.2">
      <c r="A25" s="9" t="s">
        <v>37</v>
      </c>
      <c r="B25" s="203"/>
      <c r="C25" s="203">
        <f>C24+B25</f>
        <v>0</v>
      </c>
      <c r="D25" s="11"/>
      <c r="E25" s="11"/>
      <c r="F25" s="11"/>
      <c r="G25" s="11"/>
      <c r="H25" s="11"/>
      <c r="I25" s="11"/>
      <c r="J25" s="11"/>
    </row>
    <row r="26" spans="1:10" s="47" customFormat="1" ht="14.25" hidden="1" outlineLevel="1" x14ac:dyDescent="0.2">
      <c r="A26" s="9" t="s">
        <v>38</v>
      </c>
      <c r="B26" s="203"/>
      <c r="C26" s="203">
        <f>C24+B26</f>
        <v>0</v>
      </c>
      <c r="D26" s="11"/>
      <c r="E26" s="11"/>
      <c r="F26" s="11"/>
      <c r="G26" s="11"/>
      <c r="H26" s="11"/>
      <c r="I26" s="11"/>
      <c r="J26" s="11"/>
    </row>
    <row r="27" spans="1:10" s="47" customFormat="1" ht="14.25" hidden="1" outlineLevel="1" x14ac:dyDescent="0.2">
      <c r="A27" s="9" t="s">
        <v>67</v>
      </c>
      <c r="B27" s="203">
        <f>SUM(B24:B26)</f>
        <v>0</v>
      </c>
      <c r="C27" s="203">
        <f>C26</f>
        <v>0</v>
      </c>
      <c r="D27" s="11"/>
      <c r="E27" s="11"/>
      <c r="F27" s="11"/>
      <c r="G27" s="11"/>
      <c r="H27" s="11"/>
      <c r="I27" s="11"/>
      <c r="J27" s="11"/>
    </row>
    <row r="28" spans="1:10" s="47" customFormat="1" ht="14.25" hidden="1" outlineLevel="1" x14ac:dyDescent="0.2">
      <c r="A28" s="5"/>
      <c r="B28" s="204"/>
      <c r="C28" s="204"/>
      <c r="D28" s="11"/>
      <c r="E28" s="11"/>
      <c r="F28" s="11"/>
      <c r="G28" s="11"/>
      <c r="H28" s="11"/>
      <c r="I28" s="11"/>
      <c r="J28" s="11"/>
    </row>
    <row r="29" spans="1:10" s="47" customFormat="1" ht="14.25" hidden="1" outlineLevel="1" x14ac:dyDescent="0.2">
      <c r="A29" s="9" t="s">
        <v>39</v>
      </c>
      <c r="B29" s="203"/>
      <c r="C29" s="203">
        <f>C27+B29</f>
        <v>0</v>
      </c>
      <c r="D29" s="11"/>
      <c r="E29" s="11"/>
      <c r="F29" s="11"/>
      <c r="G29" s="11"/>
      <c r="H29" s="11"/>
      <c r="I29" s="11"/>
      <c r="J29" s="11"/>
    </row>
    <row r="30" spans="1:10" s="47" customFormat="1" ht="14.25" hidden="1" outlineLevel="1" x14ac:dyDescent="0.2">
      <c r="A30" s="9" t="s">
        <v>40</v>
      </c>
      <c r="B30" s="203"/>
      <c r="C30" s="203">
        <f>C29+B30</f>
        <v>0</v>
      </c>
      <c r="D30" s="11"/>
      <c r="E30" s="11"/>
      <c r="F30" s="11"/>
      <c r="G30" s="11"/>
      <c r="H30" s="11"/>
      <c r="I30" s="11"/>
      <c r="J30" s="11"/>
    </row>
    <row r="31" spans="1:10" s="47" customFormat="1" ht="14.25" hidden="1" outlineLevel="1" x14ac:dyDescent="0.2">
      <c r="A31" s="9" t="s">
        <v>41</v>
      </c>
      <c r="B31" s="203"/>
      <c r="C31" s="203">
        <f>C29+B31</f>
        <v>0</v>
      </c>
      <c r="D31" s="11"/>
      <c r="E31" s="11"/>
      <c r="F31" s="11"/>
      <c r="G31" s="11"/>
      <c r="H31" s="11"/>
      <c r="I31" s="11"/>
      <c r="J31" s="11"/>
    </row>
    <row r="32" spans="1:10" s="47" customFormat="1" ht="14.25" hidden="1" outlineLevel="1" x14ac:dyDescent="0.2">
      <c r="A32" s="9" t="s">
        <v>66</v>
      </c>
      <c r="B32" s="203">
        <f>SUM(B29:B31)</f>
        <v>0</v>
      </c>
      <c r="C32" s="203">
        <f>C31</f>
        <v>0</v>
      </c>
      <c r="D32" s="11"/>
      <c r="E32" s="11"/>
      <c r="F32" s="11"/>
      <c r="G32" s="11"/>
      <c r="H32" s="11"/>
      <c r="I32" s="11"/>
      <c r="J32" s="11"/>
    </row>
    <row r="33" spans="1:10" s="47" customFormat="1" collapsed="1" x14ac:dyDescent="0.2">
      <c r="A33" s="11"/>
      <c r="C33" s="11"/>
      <c r="D33" s="11"/>
      <c r="E33" s="11"/>
      <c r="F33" s="11"/>
      <c r="G33" s="11"/>
      <c r="H33" s="11"/>
      <c r="I33" s="11"/>
      <c r="J33" s="11"/>
    </row>
    <row r="34" spans="1:10" s="47" customFormat="1" ht="14.25" x14ac:dyDescent="0.2">
      <c r="A34" s="234" t="s">
        <v>129</v>
      </c>
      <c r="B34" s="7"/>
      <c r="C34" s="7"/>
      <c r="D34" s="11"/>
      <c r="E34" s="11"/>
      <c r="F34" s="11"/>
      <c r="G34" s="11"/>
      <c r="H34" s="11"/>
      <c r="I34" s="11"/>
      <c r="J34" s="11"/>
    </row>
    <row r="35" spans="1:10" s="47" customFormat="1" ht="14.25" x14ac:dyDescent="0.2">
      <c r="A35" s="234"/>
      <c r="B35" s="235" t="s">
        <v>72</v>
      </c>
      <c r="C35" s="235" t="s">
        <v>51</v>
      </c>
      <c r="D35" s="11"/>
      <c r="E35" s="11"/>
      <c r="F35" s="11"/>
      <c r="G35" s="11"/>
      <c r="H35" s="11"/>
      <c r="I35" s="11"/>
      <c r="J35" s="11"/>
    </row>
    <row r="36" spans="1:10" s="47" customFormat="1" ht="14.25" x14ac:dyDescent="0.2">
      <c r="A36" s="234" t="s">
        <v>99</v>
      </c>
      <c r="B36" s="236"/>
      <c r="C36" s="236">
        <f>B36</f>
        <v>0</v>
      </c>
      <c r="D36" s="11"/>
      <c r="E36" s="11"/>
      <c r="F36" s="11"/>
      <c r="G36" s="11"/>
      <c r="H36" s="11"/>
      <c r="I36" s="11"/>
      <c r="J36" s="11"/>
    </row>
    <row r="37" spans="1:10" s="47" customFormat="1" ht="14.25" x14ac:dyDescent="0.2">
      <c r="A37" s="234" t="s">
        <v>42</v>
      </c>
      <c r="B37" s="236"/>
      <c r="C37" s="236">
        <f>B37</f>
        <v>0</v>
      </c>
      <c r="D37" s="11"/>
      <c r="E37" s="11"/>
      <c r="F37" s="11"/>
      <c r="G37" s="11"/>
      <c r="H37" s="11"/>
      <c r="I37" s="11"/>
      <c r="J37" s="11"/>
    </row>
    <row r="38" spans="1:10" s="47" customFormat="1" ht="14.25" x14ac:dyDescent="0.2">
      <c r="A38" s="234" t="s">
        <v>31</v>
      </c>
      <c r="B38" s="236"/>
      <c r="C38" s="236">
        <f>C37+B38</f>
        <v>0</v>
      </c>
      <c r="D38" s="11"/>
      <c r="E38" s="11"/>
      <c r="F38" s="11"/>
      <c r="G38" s="11"/>
      <c r="H38" s="11"/>
      <c r="I38" s="11"/>
      <c r="J38" s="11"/>
    </row>
    <row r="39" spans="1:10" s="47" customFormat="1" ht="14.25" x14ac:dyDescent="0.2">
      <c r="A39" s="234" t="s">
        <v>69</v>
      </c>
      <c r="B39" s="236">
        <f>SUM(B36:B38)</f>
        <v>0</v>
      </c>
      <c r="C39" s="236">
        <f>C38</f>
        <v>0</v>
      </c>
      <c r="D39" s="11"/>
      <c r="E39" s="11"/>
      <c r="F39" s="11"/>
      <c r="G39" s="11"/>
      <c r="H39" s="11"/>
      <c r="I39" s="11"/>
      <c r="J39" s="11"/>
    </row>
    <row r="40" spans="1:10" s="47" customFormat="1" x14ac:dyDescent="0.2">
      <c r="D40" s="11"/>
      <c r="E40" s="11"/>
      <c r="F40" s="11"/>
      <c r="G40" s="11"/>
      <c r="H40" s="11"/>
      <c r="I40" s="11"/>
      <c r="J40" s="11"/>
    </row>
    <row r="41" spans="1:10" s="47" customFormat="1" x14ac:dyDescent="0.2">
      <c r="A41" s="116" t="s">
        <v>120</v>
      </c>
      <c r="B41" s="116"/>
      <c r="C41" s="237">
        <v>0</v>
      </c>
      <c r="D41" s="239" t="s">
        <v>130</v>
      </c>
      <c r="E41" s="11"/>
      <c r="F41" s="11"/>
      <c r="G41" s="11"/>
      <c r="H41" s="11"/>
      <c r="I41" s="11"/>
      <c r="J41" s="11"/>
    </row>
    <row r="42" spans="1:10" s="47" customFormat="1" x14ac:dyDescent="0.2">
      <c r="A42" s="116" t="s">
        <v>115</v>
      </c>
      <c r="B42" s="237"/>
      <c r="C42" s="237">
        <f>C41-C39</f>
        <v>0</v>
      </c>
      <c r="D42" s="11"/>
      <c r="E42" s="11"/>
      <c r="F42" s="11"/>
      <c r="G42" s="11"/>
      <c r="H42" s="11"/>
      <c r="I42" s="11"/>
      <c r="J42" s="11"/>
    </row>
    <row r="43" spans="1:10" ht="13.5" customHeight="1" x14ac:dyDescent="0.2">
      <c r="A43" s="102"/>
      <c r="B43" s="103"/>
      <c r="C43" s="100"/>
      <c r="D43" s="104"/>
      <c r="E43" s="105"/>
      <c r="F43" s="105"/>
      <c r="G43" s="64"/>
      <c r="H43" s="65"/>
      <c r="I43" s="65"/>
    </row>
    <row r="44" spans="1:10" ht="13.5" customHeight="1" x14ac:dyDescent="0.2">
      <c r="A44" s="102"/>
      <c r="B44" s="103"/>
      <c r="C44" s="100"/>
      <c r="D44" s="104"/>
      <c r="E44" s="105"/>
      <c r="F44" s="105"/>
      <c r="G44" s="64"/>
      <c r="H44" s="65"/>
      <c r="I44" s="65"/>
    </row>
    <row r="45" spans="1:10" ht="13.5" customHeight="1" x14ac:dyDescent="0.2">
      <c r="A45" s="11"/>
      <c r="B45" s="101"/>
      <c r="C45" s="47"/>
      <c r="D45" s="64"/>
      <c r="E45" s="63"/>
      <c r="F45" s="63"/>
      <c r="G45" s="64"/>
      <c r="H45" s="65"/>
      <c r="I45" s="65"/>
    </row>
    <row r="46" spans="1:10" x14ac:dyDescent="0.2">
      <c r="A46" s="66"/>
      <c r="B46" s="66" t="s">
        <v>104</v>
      </c>
      <c r="C46" s="66"/>
      <c r="D46" s="68"/>
      <c r="E46" s="66" t="s">
        <v>28</v>
      </c>
      <c r="F46" s="66" t="s">
        <v>26</v>
      </c>
      <c r="G46" s="68"/>
      <c r="H46" s="69"/>
      <c r="I46" s="69" t="s">
        <v>15</v>
      </c>
    </row>
    <row r="47" spans="1:10" x14ac:dyDescent="0.2">
      <c r="A47" s="71" t="s">
        <v>8</v>
      </c>
      <c r="B47" s="71" t="s">
        <v>105</v>
      </c>
      <c r="C47" s="71" t="s">
        <v>21</v>
      </c>
      <c r="D47" s="73" t="s">
        <v>22</v>
      </c>
      <c r="E47" s="71" t="s">
        <v>23</v>
      </c>
      <c r="F47" s="71" t="s">
        <v>27</v>
      </c>
      <c r="G47" s="73" t="s">
        <v>18</v>
      </c>
      <c r="H47" s="74" t="s">
        <v>16</v>
      </c>
      <c r="I47" s="74" t="s">
        <v>17</v>
      </c>
    </row>
    <row r="48" spans="1:10" x14ac:dyDescent="0.2">
      <c r="A48" s="47"/>
      <c r="B48" s="99"/>
      <c r="C48" s="47"/>
      <c r="D48" s="54"/>
      <c r="E48" s="47"/>
      <c r="F48" s="47"/>
      <c r="G48" s="54"/>
      <c r="H48" s="56"/>
      <c r="I48" s="56"/>
    </row>
    <row r="49" spans="1:10" x14ac:dyDescent="0.2">
      <c r="A49" s="47"/>
      <c r="B49" s="99"/>
      <c r="C49" s="47"/>
      <c r="D49" s="54"/>
      <c r="E49" s="47"/>
      <c r="F49" s="47"/>
      <c r="G49" s="54"/>
      <c r="H49" s="57"/>
      <c r="I49" s="56"/>
    </row>
    <row r="50" spans="1:10" x14ac:dyDescent="0.2">
      <c r="A50" s="50"/>
      <c r="B50" s="99"/>
      <c r="C50" s="47"/>
      <c r="D50" s="54"/>
      <c r="E50" s="47"/>
      <c r="F50" s="47"/>
      <c r="G50" s="54"/>
      <c r="H50" s="57"/>
      <c r="I50" s="56"/>
    </row>
    <row r="51" spans="1:10" x14ac:dyDescent="0.2">
      <c r="A51" s="47"/>
      <c r="B51" s="99"/>
      <c r="C51" s="47"/>
      <c r="D51" s="54"/>
      <c r="E51" s="47"/>
      <c r="F51" s="47"/>
      <c r="G51" s="54"/>
      <c r="H51" s="57"/>
      <c r="I51" s="56">
        <f>H50+H51</f>
        <v>0</v>
      </c>
    </row>
    <row r="52" spans="1:10" x14ac:dyDescent="0.2">
      <c r="H52" s="58"/>
    </row>
    <row r="53" spans="1:10" x14ac:dyDescent="0.2">
      <c r="H53" s="58"/>
    </row>
    <row r="54" spans="1:10" x14ac:dyDescent="0.2">
      <c r="A54" s="81"/>
      <c r="B54" s="97"/>
      <c r="C54" s="81"/>
      <c r="D54" s="82"/>
      <c r="E54" s="83"/>
      <c r="F54" s="83"/>
      <c r="G54" s="83"/>
      <c r="H54" s="81"/>
      <c r="I54" s="81"/>
      <c r="J54" s="81"/>
    </row>
    <row r="55" spans="1:10" x14ac:dyDescent="0.2">
      <c r="A55" s="81"/>
      <c r="B55" s="97"/>
      <c r="C55" s="81"/>
      <c r="D55" s="81"/>
      <c r="E55" s="83"/>
      <c r="F55" s="83"/>
      <c r="G55" s="83"/>
      <c r="H55" s="81"/>
      <c r="I55" s="81"/>
      <c r="J55" s="81"/>
    </row>
    <row r="56" spans="1:10" x14ac:dyDescent="0.2">
      <c r="A56" s="81"/>
      <c r="B56" s="97"/>
      <c r="C56" s="81"/>
      <c r="D56" s="81"/>
      <c r="E56" s="83"/>
      <c r="F56" s="83"/>
      <c r="G56" s="83"/>
      <c r="H56" s="81"/>
      <c r="I56" s="81"/>
      <c r="J56" s="81"/>
    </row>
    <row r="57" spans="1:10" x14ac:dyDescent="0.2">
      <c r="H57" s="58"/>
    </row>
    <row r="58" spans="1:10" x14ac:dyDescent="0.2">
      <c r="H58" s="58"/>
    </row>
    <row r="78" spans="3:3" x14ac:dyDescent="0.2">
      <c r="C78" s="8"/>
    </row>
  </sheetData>
  <pageMargins left="0.25" right="0.25" top="0.75" bottom="0.75" header="0.3" footer="0.3"/>
  <pageSetup scale="76" orientation="landscape" r:id="rId1"/>
  <headerFooter>
    <oddFooter>&amp;L&amp;8HNaveen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22" zoomScaleNormal="100" zoomScaleSheetLayoutView="100" workbookViewId="0">
      <selection activeCell="H25" sqref="H25"/>
    </sheetView>
  </sheetViews>
  <sheetFormatPr defaultColWidth="9.140625" defaultRowHeight="14.25" x14ac:dyDescent="0.2"/>
  <cols>
    <col min="1" max="1" width="34.28515625" style="1" customWidth="1"/>
    <col min="2" max="2" width="13.42578125" style="1" customWidth="1"/>
    <col min="3" max="6" width="13" style="1" bestFit="1" customWidth="1"/>
    <col min="7" max="7" width="14.5703125" style="1" hidden="1" customWidth="1"/>
    <col min="8" max="8" width="15" style="1" bestFit="1" customWidth="1"/>
    <col min="9" max="16384" width="9.140625" style="1"/>
  </cols>
  <sheetData>
    <row r="1" spans="1:8" s="3" customFormat="1" ht="15.75" hidden="1" x14ac:dyDescent="0.25">
      <c r="A1" s="12" t="s">
        <v>112</v>
      </c>
      <c r="B1" s="12"/>
      <c r="C1" s="6"/>
      <c r="D1" s="2"/>
    </row>
    <row r="2" spans="1:8" s="3" customFormat="1" ht="15.75" hidden="1" x14ac:dyDescent="0.25">
      <c r="A2" s="12" t="s">
        <v>113</v>
      </c>
      <c r="B2" s="12" t="s">
        <v>93</v>
      </c>
      <c r="C2" s="6"/>
    </row>
    <row r="3" spans="1:8" s="3" customFormat="1" ht="15.75" hidden="1" x14ac:dyDescent="0.25">
      <c r="A3" s="12" t="s">
        <v>114</v>
      </c>
      <c r="B3" s="13" t="s">
        <v>94</v>
      </c>
      <c r="C3" s="6"/>
    </row>
    <row r="4" spans="1:8" s="3" customFormat="1" ht="15.75" x14ac:dyDescent="0.25">
      <c r="A4" s="12" t="s">
        <v>45</v>
      </c>
      <c r="B4" s="12"/>
      <c r="C4" s="6"/>
    </row>
    <row r="5" spans="1:8" s="3" customFormat="1" ht="15.75" hidden="1" x14ac:dyDescent="0.25">
      <c r="A5" s="12" t="s">
        <v>95</v>
      </c>
      <c r="B5" s="12" t="s">
        <v>97</v>
      </c>
      <c r="C5" s="6"/>
    </row>
    <row r="6" spans="1:8" s="3" customFormat="1" ht="15.75" x14ac:dyDescent="0.25">
      <c r="A6" s="12" t="s">
        <v>46</v>
      </c>
      <c r="B6" s="12"/>
      <c r="C6" s="6"/>
    </row>
    <row r="7" spans="1:8" s="3" customFormat="1" x14ac:dyDescent="0.2">
      <c r="A7" s="11"/>
      <c r="B7" s="11"/>
      <c r="C7" s="11"/>
      <c r="D7" s="11"/>
      <c r="E7" s="11"/>
      <c r="F7" s="11"/>
      <c r="G7" s="11"/>
      <c r="H7" s="11"/>
    </row>
    <row r="8" spans="1:8" x14ac:dyDescent="0.2">
      <c r="A8" s="17"/>
      <c r="B8" s="18" t="s">
        <v>131</v>
      </c>
      <c r="C8" s="157" t="s">
        <v>59</v>
      </c>
      <c r="D8" s="18" t="s">
        <v>90</v>
      </c>
      <c r="E8" s="18" t="s">
        <v>91</v>
      </c>
      <c r="F8" s="18" t="s">
        <v>134</v>
      </c>
      <c r="G8" s="18" t="e">
        <f>SummaryInDetail!#REF!</f>
        <v>#REF!</v>
      </c>
      <c r="H8" s="18" t="s">
        <v>137</v>
      </c>
    </row>
    <row r="9" spans="1:8" x14ac:dyDescent="0.2">
      <c r="A9" s="260" t="s">
        <v>145</v>
      </c>
      <c r="B9" s="24" t="s">
        <v>111</v>
      </c>
      <c r="C9" s="145" t="s">
        <v>124</v>
      </c>
      <c r="D9" s="24" t="s">
        <v>142</v>
      </c>
      <c r="E9" s="24" t="s">
        <v>142</v>
      </c>
      <c r="F9" s="24" t="s">
        <v>142</v>
      </c>
      <c r="G9" s="24" t="e">
        <f>SummaryInDetail!#REF!</f>
        <v>#REF!</v>
      </c>
      <c r="H9" s="24" t="s">
        <v>138</v>
      </c>
    </row>
    <row r="10" spans="1:8" x14ac:dyDescent="0.2">
      <c r="A10" s="256"/>
      <c r="B10" s="257"/>
      <c r="C10" s="258"/>
      <c r="D10" s="257"/>
      <c r="E10" s="257"/>
      <c r="F10" s="257"/>
      <c r="G10" s="257"/>
      <c r="H10" s="257"/>
    </row>
    <row r="11" spans="1:8" x14ac:dyDescent="0.2">
      <c r="A11" s="242" t="s">
        <v>84</v>
      </c>
      <c r="B11" s="259">
        <f>SummaryInDetail!B29</f>
        <v>0</v>
      </c>
      <c r="C11" s="259">
        <f>SummaryInDetail!D29</f>
        <v>0</v>
      </c>
      <c r="D11" s="259"/>
      <c r="E11" s="259"/>
      <c r="F11" s="259"/>
      <c r="G11" s="259" t="e">
        <f>SummaryInDetail!#REF!</f>
        <v>#REF!</v>
      </c>
      <c r="H11" s="259">
        <f>B11-SUM(C11:F11)</f>
        <v>0</v>
      </c>
    </row>
    <row r="12" spans="1:8" x14ac:dyDescent="0.2">
      <c r="A12" s="11"/>
      <c r="B12" s="147"/>
      <c r="C12" s="147"/>
      <c r="D12" s="147"/>
      <c r="E12" s="147"/>
      <c r="F12" s="147"/>
      <c r="G12" s="147"/>
      <c r="H12" s="147"/>
    </row>
    <row r="13" spans="1:8" x14ac:dyDescent="0.2">
      <c r="A13" s="242" t="s">
        <v>85</v>
      </c>
      <c r="B13" s="259">
        <f>SummaryInDetail!B31</f>
        <v>0</v>
      </c>
      <c r="C13" s="259">
        <f>SummaryInDetail!D31</f>
        <v>0</v>
      </c>
      <c r="D13" s="259"/>
      <c r="E13" s="259"/>
      <c r="F13" s="259"/>
      <c r="G13" s="259" t="e">
        <f>SummaryInDetail!#REF!</f>
        <v>#REF!</v>
      </c>
      <c r="H13" s="259">
        <f>B13-SUM(C13:F13)</f>
        <v>0</v>
      </c>
    </row>
    <row r="14" spans="1:8" x14ac:dyDescent="0.2">
      <c r="A14" s="11"/>
      <c r="B14" s="147"/>
      <c r="C14" s="147"/>
      <c r="D14" s="147"/>
      <c r="E14" s="147"/>
      <c r="F14" s="147"/>
      <c r="G14" s="147"/>
      <c r="H14" s="147"/>
    </row>
    <row r="15" spans="1:8" ht="15" thickBot="1" x14ac:dyDescent="0.25">
      <c r="A15" s="253" t="s">
        <v>86</v>
      </c>
      <c r="B15" s="255">
        <f>SummaryInDetail!B33</f>
        <v>0</v>
      </c>
      <c r="C15" s="255">
        <f>SummaryInDetail!D33</f>
        <v>0</v>
      </c>
      <c r="D15" s="255">
        <f>SUM(D11+D13)</f>
        <v>0</v>
      </c>
      <c r="E15" s="255">
        <f>SUM(E11+E13)</f>
        <v>0</v>
      </c>
      <c r="F15" s="255">
        <f>F11+F13</f>
        <v>0</v>
      </c>
      <c r="G15" s="255" t="e">
        <f>SummaryInDetail!#REF!</f>
        <v>#REF!</v>
      </c>
      <c r="H15" s="255">
        <f>B15-SUM(C15:F15)</f>
        <v>0</v>
      </c>
    </row>
    <row r="16" spans="1:8" ht="15" thickTop="1" x14ac:dyDescent="0.2">
      <c r="A16" s="4"/>
      <c r="B16" s="4"/>
      <c r="C16" s="4"/>
      <c r="D16" s="4"/>
      <c r="E16" s="4"/>
    </row>
    <row r="17" spans="1:8" x14ac:dyDescent="0.2">
      <c r="A17" s="4"/>
      <c r="B17" s="4"/>
      <c r="C17" s="4"/>
      <c r="D17" s="4"/>
      <c r="E17" s="4"/>
    </row>
    <row r="18" spans="1:8" x14ac:dyDescent="0.2">
      <c r="A18" s="17"/>
      <c r="B18" s="18" t="s">
        <v>131</v>
      </c>
      <c r="C18" s="157" t="s">
        <v>59</v>
      </c>
      <c r="D18" s="18" t="s">
        <v>90</v>
      </c>
      <c r="E18" s="18" t="s">
        <v>91</v>
      </c>
      <c r="F18" s="18" t="s">
        <v>134</v>
      </c>
      <c r="G18" s="18" t="s">
        <v>141</v>
      </c>
      <c r="H18" s="18" t="s">
        <v>139</v>
      </c>
    </row>
    <row r="19" spans="1:8" ht="12" customHeight="1" x14ac:dyDescent="0.2">
      <c r="A19" s="261" t="s">
        <v>135</v>
      </c>
      <c r="B19" s="24" t="s">
        <v>111</v>
      </c>
      <c r="C19" s="145"/>
      <c r="D19" s="24"/>
      <c r="E19" s="24"/>
      <c r="F19" s="24"/>
      <c r="G19" s="24" t="s">
        <v>140</v>
      </c>
      <c r="H19" s="24" t="s">
        <v>138</v>
      </c>
    </row>
    <row r="20" spans="1:8" x14ac:dyDescent="0.2">
      <c r="A20" s="26"/>
      <c r="B20" s="21"/>
      <c r="C20" s="21"/>
      <c r="D20" s="21"/>
      <c r="E20" s="21"/>
      <c r="F20" s="21"/>
      <c r="G20" s="21"/>
      <c r="H20" s="21"/>
    </row>
    <row r="21" spans="1:8" x14ac:dyDescent="0.2">
      <c r="A21" s="244" t="s">
        <v>84</v>
      </c>
      <c r="B21" s="245">
        <f>SummaryInDetail!B57</f>
        <v>0</v>
      </c>
      <c r="C21" s="245">
        <f>SummaryInDetail!D57</f>
        <v>0</v>
      </c>
      <c r="D21" s="245">
        <f>SummaryInDetail!G57</f>
        <v>0</v>
      </c>
      <c r="E21" s="245">
        <f>SummaryInDetail!J57</f>
        <v>0</v>
      </c>
      <c r="F21" s="245">
        <f>SummaryInDetail!M57</f>
        <v>0</v>
      </c>
      <c r="G21" s="245" t="e">
        <f>SummaryInDetail!#REF!</f>
        <v>#REF!</v>
      </c>
      <c r="H21" s="245" t="e">
        <f>SummaryInDetail!N57</f>
        <v>#REF!</v>
      </c>
    </row>
    <row r="22" spans="1:8" x14ac:dyDescent="0.2">
      <c r="A22" s="33"/>
      <c r="B22" s="146"/>
      <c r="C22" s="146"/>
      <c r="D22" s="146"/>
      <c r="E22" s="146"/>
      <c r="F22" s="146"/>
      <c r="G22" s="146"/>
      <c r="H22" s="146"/>
    </row>
    <row r="23" spans="1:8" x14ac:dyDescent="0.2">
      <c r="A23" s="244" t="s">
        <v>85</v>
      </c>
      <c r="B23" s="245">
        <f>SummaryInDetail!B59</f>
        <v>0</v>
      </c>
      <c r="C23" s="245">
        <f>SummaryInDetail!D59</f>
        <v>0</v>
      </c>
      <c r="D23" s="245">
        <f>SummaryInDetail!G59</f>
        <v>0</v>
      </c>
      <c r="E23" s="245">
        <f>SummaryInDetail!J59</f>
        <v>0</v>
      </c>
      <c r="F23" s="245">
        <f>SummaryInDetail!M59</f>
        <v>0</v>
      </c>
      <c r="G23" s="245" t="e">
        <f>SummaryInDetail!#REF!</f>
        <v>#REF!</v>
      </c>
      <c r="H23" s="245" t="e">
        <f>SummaryInDetail!N59</f>
        <v>#REF!</v>
      </c>
    </row>
    <row r="24" spans="1:8" x14ac:dyDescent="0.2">
      <c r="A24" s="33"/>
      <c r="B24" s="146"/>
      <c r="C24" s="146"/>
      <c r="D24" s="146"/>
      <c r="E24" s="146"/>
      <c r="F24" s="146"/>
      <c r="G24" s="146"/>
      <c r="H24" s="146"/>
    </row>
    <row r="25" spans="1:8" ht="15" thickBot="1" x14ac:dyDescent="0.25">
      <c r="A25" s="247" t="s">
        <v>86</v>
      </c>
      <c r="B25" s="249">
        <f>SummaryInDetail!B61</f>
        <v>0</v>
      </c>
      <c r="C25" s="249">
        <f>SummaryInDetail!D61</f>
        <v>0</v>
      </c>
      <c r="D25" s="249">
        <f>SummaryInDetail!G61</f>
        <v>0</v>
      </c>
      <c r="E25" s="249">
        <f>SummaryInDetail!J61</f>
        <v>0</v>
      </c>
      <c r="F25" s="249">
        <f>SummaryInDetail!M61</f>
        <v>0</v>
      </c>
      <c r="G25" s="249" t="e">
        <f>SummaryInDetail!#REF!</f>
        <v>#REF!</v>
      </c>
      <c r="H25" s="249" t="e">
        <f>SummaryInDetail!N61</f>
        <v>#REF!</v>
      </c>
    </row>
    <row r="26" spans="1:8" ht="15" thickTop="1" x14ac:dyDescent="0.2"/>
  </sheetData>
  <pageMargins left="0.25" right="0.25" top="0.75" bottom="0.75" header="0.3" footer="0.3"/>
  <pageSetup scale="76" fitToHeight="0" orientation="landscape" r:id="rId1"/>
  <headerFooter>
    <oddFooter>&amp;L&amp;8HNaveen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A34" workbookViewId="0">
      <selection activeCell="B6" sqref="B6"/>
    </sheetView>
  </sheetViews>
  <sheetFormatPr defaultColWidth="9.140625" defaultRowHeight="14.25" outlineLevelRow="2" x14ac:dyDescent="0.2"/>
  <cols>
    <col min="1" max="1" width="32.28515625" style="1" customWidth="1"/>
    <col min="2" max="3" width="11.5703125" style="1" customWidth="1"/>
    <col min="4" max="4" width="12.7109375" style="1" bestFit="1" customWidth="1"/>
    <col min="5" max="5" width="12.7109375" style="1" customWidth="1"/>
    <col min="6" max="14" width="12.7109375" style="1" hidden="1" customWidth="1"/>
    <col min="15" max="15" width="12.7109375" style="1" bestFit="1" customWidth="1"/>
    <col min="16" max="16" width="9.85546875" style="1" bestFit="1" customWidth="1"/>
    <col min="17" max="16384" width="9.140625" style="1"/>
  </cols>
  <sheetData>
    <row r="1" spans="1:14" s="3" customFormat="1" ht="15.75" x14ac:dyDescent="0.25">
      <c r="A1" s="12" t="s">
        <v>146</v>
      </c>
      <c r="B1" s="12"/>
      <c r="C1" s="12"/>
      <c r="D1" s="6"/>
      <c r="E1" s="6"/>
      <c r="F1" s="6"/>
      <c r="G1" s="2"/>
      <c r="H1" s="2"/>
      <c r="I1" s="2"/>
    </row>
    <row r="2" spans="1:14" s="3" customFormat="1" ht="15.75" x14ac:dyDescent="0.25">
      <c r="A2" s="12" t="s">
        <v>113</v>
      </c>
      <c r="B2" s="12"/>
      <c r="C2" s="12"/>
      <c r="D2" s="6"/>
      <c r="E2" s="6"/>
      <c r="F2" s="6"/>
    </row>
    <row r="3" spans="1:14" s="3" customFormat="1" ht="15.75" x14ac:dyDescent="0.25">
      <c r="A3" s="12" t="s">
        <v>114</v>
      </c>
      <c r="B3" s="13"/>
      <c r="C3" s="13"/>
      <c r="D3" s="6"/>
      <c r="E3" s="6"/>
      <c r="F3" s="6"/>
    </row>
    <row r="4" spans="1:14" s="3" customFormat="1" ht="15.75" x14ac:dyDescent="0.25">
      <c r="A4" s="12" t="s">
        <v>45</v>
      </c>
      <c r="B4" s="12"/>
      <c r="C4" s="12"/>
      <c r="D4" s="6"/>
      <c r="E4" s="6"/>
      <c r="F4" s="6"/>
    </row>
    <row r="5" spans="1:14" s="3" customFormat="1" ht="15.75" x14ac:dyDescent="0.25">
      <c r="A5" s="12" t="s">
        <v>95</v>
      </c>
      <c r="B5" s="12"/>
      <c r="C5" s="12"/>
      <c r="D5" s="6"/>
      <c r="E5" s="6"/>
      <c r="F5" s="6"/>
    </row>
    <row r="6" spans="1:14" s="3" customFormat="1" ht="15.75" x14ac:dyDescent="0.25">
      <c r="A6" s="12" t="s">
        <v>46</v>
      </c>
      <c r="B6" s="12"/>
      <c r="C6" s="12"/>
      <c r="D6" s="6"/>
      <c r="E6" s="6"/>
      <c r="F6" s="6"/>
    </row>
    <row r="7" spans="1:14" s="3" customFormat="1" x14ac:dyDescent="0.2"/>
    <row r="8" spans="1:14" s="3" customForma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17"/>
      <c r="B9" s="18" t="s">
        <v>131</v>
      </c>
      <c r="C9" s="263" t="s">
        <v>59</v>
      </c>
      <c r="D9" s="263" t="s">
        <v>59</v>
      </c>
      <c r="E9" s="263" t="s">
        <v>137</v>
      </c>
      <c r="F9" s="265"/>
      <c r="G9" s="266" t="s">
        <v>90</v>
      </c>
      <c r="H9" s="266"/>
      <c r="I9" s="269"/>
      <c r="J9" s="269" t="s">
        <v>91</v>
      </c>
      <c r="K9" s="269"/>
      <c r="L9" s="271"/>
      <c r="M9" s="271" t="s">
        <v>134</v>
      </c>
      <c r="N9" s="271" t="s">
        <v>137</v>
      </c>
    </row>
    <row r="10" spans="1:14" x14ac:dyDescent="0.2">
      <c r="A10" s="250" t="s">
        <v>136</v>
      </c>
      <c r="B10" s="21" t="s">
        <v>111</v>
      </c>
      <c r="C10" s="264" t="s">
        <v>142</v>
      </c>
      <c r="D10" s="264" t="s">
        <v>124</v>
      </c>
      <c r="E10" s="264" t="s">
        <v>138</v>
      </c>
      <c r="F10" s="267"/>
      <c r="G10" s="268" t="s">
        <v>124</v>
      </c>
      <c r="H10" s="268"/>
      <c r="I10" s="270"/>
      <c r="J10" s="270" t="s">
        <v>124</v>
      </c>
      <c r="K10" s="270"/>
      <c r="L10" s="272"/>
      <c r="M10" s="272" t="s">
        <v>124</v>
      </c>
      <c r="N10" s="272" t="s">
        <v>138</v>
      </c>
    </row>
    <row r="11" spans="1:14" x14ac:dyDescent="0.2">
      <c r="A11" s="23"/>
      <c r="B11" s="24"/>
      <c r="C11" s="145"/>
      <c r="D11" s="145"/>
      <c r="E11" s="145"/>
      <c r="F11" s="145"/>
      <c r="G11" s="24"/>
      <c r="H11" s="24"/>
      <c r="I11" s="24"/>
      <c r="J11" s="24"/>
      <c r="K11" s="24"/>
      <c r="L11" s="24"/>
      <c r="M11" s="24"/>
      <c r="N11" s="24"/>
    </row>
    <row r="12" spans="1:14" outlineLevel="1" x14ac:dyDescent="0.2">
      <c r="A12" s="29" t="s">
        <v>143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14" s="3" customFormat="1" outlineLevel="1" x14ac:dyDescent="0.2">
      <c r="A13" s="1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</row>
    <row r="14" spans="1:14" outlineLevel="1" x14ac:dyDescent="0.2">
      <c r="A14" s="33" t="s">
        <v>74</v>
      </c>
      <c r="B14" s="146"/>
      <c r="C14" s="146"/>
      <c r="D14" s="146"/>
      <c r="E14" s="146">
        <f>C14-D14</f>
        <v>0</v>
      </c>
      <c r="F14" s="146"/>
      <c r="G14" s="146">
        <v>0</v>
      </c>
      <c r="H14" s="146"/>
      <c r="I14" s="146"/>
      <c r="J14" s="146">
        <v>0</v>
      </c>
      <c r="K14" s="146"/>
      <c r="L14" s="146"/>
      <c r="M14" s="146">
        <v>0</v>
      </c>
      <c r="N14" s="146" t="e">
        <f>B14-#REF!</f>
        <v>#REF!</v>
      </c>
    </row>
    <row r="15" spans="1:14" outlineLevel="1" x14ac:dyDescent="0.2">
      <c r="A15" s="33" t="s">
        <v>75</v>
      </c>
      <c r="B15" s="146"/>
      <c r="C15" s="146"/>
      <c r="D15" s="146"/>
      <c r="E15" s="146">
        <f t="shared" ref="E15:E17" si="0">C15-D15</f>
        <v>0</v>
      </c>
      <c r="F15" s="146"/>
      <c r="G15" s="146">
        <v>0</v>
      </c>
      <c r="H15" s="146"/>
      <c r="I15" s="146"/>
      <c r="J15" s="146">
        <v>0</v>
      </c>
      <c r="K15" s="146"/>
      <c r="L15" s="146"/>
      <c r="M15" s="146">
        <v>0</v>
      </c>
      <c r="N15" s="146" t="e">
        <f>B15-#REF!</f>
        <v>#REF!</v>
      </c>
    </row>
    <row r="16" spans="1:14" outlineLevel="1" x14ac:dyDescent="0.2">
      <c r="A16" s="33" t="s">
        <v>76</v>
      </c>
      <c r="B16" s="146"/>
      <c r="C16" s="146"/>
      <c r="D16" s="146"/>
      <c r="E16" s="146">
        <f t="shared" si="0"/>
        <v>0</v>
      </c>
      <c r="F16" s="146"/>
      <c r="G16" s="146">
        <v>0</v>
      </c>
      <c r="H16" s="146"/>
      <c r="I16" s="146"/>
      <c r="J16" s="146">
        <v>0</v>
      </c>
      <c r="K16" s="146"/>
      <c r="L16" s="146"/>
      <c r="M16" s="146">
        <v>0</v>
      </c>
      <c r="N16" s="146" t="e">
        <f>B16-#REF!</f>
        <v>#REF!</v>
      </c>
    </row>
    <row r="17" spans="1:16" outlineLevel="1" x14ac:dyDescent="0.2">
      <c r="A17" s="34" t="s">
        <v>87</v>
      </c>
      <c r="B17" s="148">
        <f>SUM(B14:B16)</f>
        <v>0</v>
      </c>
      <c r="C17" s="148">
        <f>SUM(C14:C16)</f>
        <v>0</v>
      </c>
      <c r="D17" s="148">
        <f>SUM(D14:D16)</f>
        <v>0</v>
      </c>
      <c r="E17" s="148">
        <f t="shared" si="0"/>
        <v>0</v>
      </c>
      <c r="F17" s="148"/>
      <c r="G17" s="148">
        <f t="shared" ref="G17:J17" si="1">SUM(G14:G16)</f>
        <v>0</v>
      </c>
      <c r="H17" s="148"/>
      <c r="I17" s="148"/>
      <c r="J17" s="148">
        <f t="shared" si="1"/>
        <v>0</v>
      </c>
      <c r="K17" s="148"/>
      <c r="L17" s="148"/>
      <c r="M17" s="148">
        <f>SUM(M14:M16)</f>
        <v>0</v>
      </c>
      <c r="N17" s="148" t="e">
        <f>SUM(N14:N16)</f>
        <v>#REF!</v>
      </c>
    </row>
    <row r="18" spans="1:16" outlineLevel="1" x14ac:dyDescent="0.2">
      <c r="A18" s="33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</row>
    <row r="19" spans="1:16" outlineLevel="1" x14ac:dyDescent="0.2">
      <c r="A19" s="11" t="s">
        <v>77</v>
      </c>
      <c r="B19" s="146"/>
      <c r="C19" s="146">
        <v>0</v>
      </c>
      <c r="D19" s="146">
        <v>0</v>
      </c>
      <c r="E19" s="147">
        <f>C19-D19</f>
        <v>0</v>
      </c>
      <c r="F19" s="147"/>
      <c r="G19" s="146">
        <v>0</v>
      </c>
      <c r="H19" s="146"/>
      <c r="I19" s="146"/>
      <c r="J19" s="146">
        <v>0</v>
      </c>
      <c r="K19" s="146"/>
      <c r="L19" s="146"/>
      <c r="M19" s="146">
        <v>0</v>
      </c>
      <c r="N19" s="146" t="e">
        <f>B19-#REF!</f>
        <v>#REF!</v>
      </c>
    </row>
    <row r="20" spans="1:16" outlineLevel="1" x14ac:dyDescent="0.2">
      <c r="A20" s="33" t="s">
        <v>78</v>
      </c>
      <c r="B20" s="146"/>
      <c r="C20" s="146"/>
      <c r="D20" s="146"/>
      <c r="E20" s="147">
        <f t="shared" ref="E20:E25" si="2">C20-D20</f>
        <v>0</v>
      </c>
      <c r="F20" s="146"/>
      <c r="G20" s="146">
        <v>0</v>
      </c>
      <c r="H20" s="146"/>
      <c r="I20" s="146"/>
      <c r="J20" s="146">
        <v>0</v>
      </c>
      <c r="K20" s="146"/>
      <c r="L20" s="146"/>
      <c r="M20" s="146">
        <v>0</v>
      </c>
      <c r="N20" s="146" t="e">
        <f>B20-#REF!</f>
        <v>#REF!</v>
      </c>
    </row>
    <row r="21" spans="1:16" outlineLevel="1" x14ac:dyDescent="0.2">
      <c r="A21" s="33" t="s">
        <v>79</v>
      </c>
      <c r="B21" s="146"/>
      <c r="C21" s="146"/>
      <c r="D21" s="146"/>
      <c r="E21" s="147">
        <f t="shared" si="2"/>
        <v>0</v>
      </c>
      <c r="F21" s="146"/>
      <c r="G21" s="146">
        <v>0</v>
      </c>
      <c r="H21" s="146"/>
      <c r="I21" s="146"/>
      <c r="J21" s="146">
        <v>0</v>
      </c>
      <c r="K21" s="146"/>
      <c r="L21" s="146"/>
      <c r="M21" s="146">
        <v>0</v>
      </c>
      <c r="N21" s="146" t="e">
        <f>B21-#REF!</f>
        <v>#REF!</v>
      </c>
    </row>
    <row r="22" spans="1:16" outlineLevel="1" x14ac:dyDescent="0.2">
      <c r="A22" s="33" t="s">
        <v>80</v>
      </c>
      <c r="B22" s="149"/>
      <c r="C22" s="149"/>
      <c r="D22" s="149"/>
      <c r="E22" s="147">
        <f t="shared" si="2"/>
        <v>0</v>
      </c>
      <c r="F22" s="149"/>
      <c r="G22" s="149"/>
      <c r="H22" s="149"/>
      <c r="I22" s="149"/>
      <c r="J22" s="149"/>
      <c r="K22" s="149"/>
      <c r="L22" s="149"/>
      <c r="M22" s="149"/>
      <c r="N22" s="149"/>
    </row>
    <row r="23" spans="1:16" outlineLevel="1" x14ac:dyDescent="0.2">
      <c r="A23" s="33" t="s">
        <v>81</v>
      </c>
      <c r="B23" s="146"/>
      <c r="C23" s="146"/>
      <c r="D23" s="146"/>
      <c r="E23" s="147">
        <f t="shared" si="2"/>
        <v>0</v>
      </c>
      <c r="F23" s="146"/>
      <c r="G23" s="146">
        <v>0</v>
      </c>
      <c r="H23" s="146"/>
      <c r="I23" s="146"/>
      <c r="J23" s="146">
        <v>0</v>
      </c>
      <c r="K23" s="146"/>
      <c r="L23" s="146"/>
      <c r="M23" s="146">
        <v>0</v>
      </c>
      <c r="N23" s="146" t="e">
        <f>B23-#REF!</f>
        <v>#REF!</v>
      </c>
    </row>
    <row r="24" spans="1:16" outlineLevel="1" x14ac:dyDescent="0.2">
      <c r="A24" s="33" t="s">
        <v>82</v>
      </c>
      <c r="B24" s="146"/>
      <c r="C24" s="146"/>
      <c r="D24" s="146"/>
      <c r="E24" s="147">
        <f t="shared" si="2"/>
        <v>0</v>
      </c>
      <c r="F24" s="146"/>
      <c r="G24" s="146">
        <v>0</v>
      </c>
      <c r="H24" s="146"/>
      <c r="I24" s="146"/>
      <c r="J24" s="146">
        <v>0</v>
      </c>
      <c r="K24" s="146"/>
      <c r="L24" s="146"/>
      <c r="M24" s="146">
        <v>0</v>
      </c>
      <c r="N24" s="146" t="e">
        <f>B24-#REF!</f>
        <v>#REF!</v>
      </c>
    </row>
    <row r="25" spans="1:16" outlineLevel="1" x14ac:dyDescent="0.2">
      <c r="A25" s="33" t="s">
        <v>83</v>
      </c>
      <c r="B25" s="146"/>
      <c r="C25" s="146"/>
      <c r="D25" s="146"/>
      <c r="E25" s="147">
        <f t="shared" si="2"/>
        <v>0</v>
      </c>
      <c r="F25" s="146"/>
      <c r="G25" s="146">
        <v>0</v>
      </c>
      <c r="H25" s="146"/>
      <c r="I25" s="146"/>
      <c r="J25" s="146">
        <v>0</v>
      </c>
      <c r="K25" s="146"/>
      <c r="L25" s="146"/>
      <c r="M25" s="146">
        <v>0</v>
      </c>
      <c r="N25" s="146" t="e">
        <f>B25-#REF!</f>
        <v>#REF!</v>
      </c>
    </row>
    <row r="26" spans="1:16" outlineLevel="1" x14ac:dyDescent="0.2">
      <c r="A26" s="33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</row>
    <row r="27" spans="1:16" outlineLevel="1" x14ac:dyDescent="0.2">
      <c r="A27" s="34" t="s">
        <v>89</v>
      </c>
      <c r="B27" s="148">
        <f>SUM(B19:B26)</f>
        <v>0</v>
      </c>
      <c r="C27" s="148">
        <f>SUM(C19:C25)</f>
        <v>0</v>
      </c>
      <c r="D27" s="148">
        <f t="shared" ref="D27:M27" si="3">SUM(D19:D25)</f>
        <v>0</v>
      </c>
      <c r="E27" s="148">
        <f t="shared" si="3"/>
        <v>0</v>
      </c>
      <c r="F27" s="148"/>
      <c r="G27" s="148">
        <f t="shared" si="3"/>
        <v>0</v>
      </c>
      <c r="H27" s="148"/>
      <c r="I27" s="148"/>
      <c r="J27" s="148">
        <f t="shared" si="3"/>
        <v>0</v>
      </c>
      <c r="K27" s="148"/>
      <c r="L27" s="148"/>
      <c r="M27" s="148">
        <f t="shared" si="3"/>
        <v>0</v>
      </c>
      <c r="N27" s="148" t="e">
        <f t="shared" ref="N27" si="4">SUM(N19:N26)</f>
        <v>#REF!</v>
      </c>
    </row>
    <row r="28" spans="1:16" outlineLevel="1" x14ac:dyDescent="0.2">
      <c r="A28" s="33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</row>
    <row r="29" spans="1:16" x14ac:dyDescent="0.2">
      <c r="A29" s="251" t="s">
        <v>84</v>
      </c>
      <c r="B29" s="252">
        <f>B17+SUM(B19:B25)</f>
        <v>0</v>
      </c>
      <c r="C29" s="252">
        <f>C17+C27</f>
        <v>0</v>
      </c>
      <c r="D29" s="252">
        <f t="shared" ref="D29:N29" si="5">D17+SUM(D19:D25)</f>
        <v>0</v>
      </c>
      <c r="E29" s="252">
        <f>C29-D29</f>
        <v>0</v>
      </c>
      <c r="F29" s="252"/>
      <c r="G29" s="252">
        <f t="shared" si="5"/>
        <v>0</v>
      </c>
      <c r="H29" s="252"/>
      <c r="I29" s="252"/>
      <c r="J29" s="252">
        <f t="shared" si="5"/>
        <v>0</v>
      </c>
      <c r="K29" s="252"/>
      <c r="L29" s="252"/>
      <c r="M29" s="252">
        <f t="shared" si="5"/>
        <v>0</v>
      </c>
      <c r="N29" s="252" t="e">
        <f t="shared" si="5"/>
        <v>#REF!</v>
      </c>
    </row>
    <row r="30" spans="1:16" x14ac:dyDescent="0.2">
      <c r="A30" s="33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</row>
    <row r="31" spans="1:16" x14ac:dyDescent="0.2">
      <c r="A31" s="242" t="s">
        <v>144</v>
      </c>
      <c r="B31" s="148"/>
      <c r="C31" s="148"/>
      <c r="D31" s="148">
        <f>0.26*D29</f>
        <v>0</v>
      </c>
      <c r="E31" s="148"/>
      <c r="F31" s="148"/>
      <c r="G31" s="148">
        <v>0</v>
      </c>
      <c r="H31" s="148"/>
      <c r="I31" s="148"/>
      <c r="J31" s="148">
        <v>0</v>
      </c>
      <c r="K31" s="148"/>
      <c r="L31" s="148"/>
      <c r="M31" s="148">
        <v>0</v>
      </c>
      <c r="N31" s="148" t="e">
        <f>B31-#REF!</f>
        <v>#REF!</v>
      </c>
    </row>
    <row r="32" spans="1:16" x14ac:dyDescent="0.2">
      <c r="A32" s="33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P32" s="275"/>
    </row>
    <row r="33" spans="1:15" ht="15" thickBot="1" x14ac:dyDescent="0.25">
      <c r="A33" s="253" t="s">
        <v>86</v>
      </c>
      <c r="B33" s="254">
        <f t="shared" ref="B33:M33" si="6">B29+B31</f>
        <v>0</v>
      </c>
      <c r="C33" s="254">
        <f>C29+C31</f>
        <v>0</v>
      </c>
      <c r="D33" s="255">
        <f t="shared" si="6"/>
        <v>0</v>
      </c>
      <c r="E33" s="300">
        <f>C33-D33</f>
        <v>0</v>
      </c>
      <c r="F33" s="255"/>
      <c r="G33" s="255">
        <f t="shared" si="6"/>
        <v>0</v>
      </c>
      <c r="H33" s="255"/>
      <c r="I33" s="255"/>
      <c r="J33" s="255">
        <f t="shared" si="6"/>
        <v>0</v>
      </c>
      <c r="K33" s="255"/>
      <c r="L33" s="255"/>
      <c r="M33" s="255">
        <f t="shared" si="6"/>
        <v>0</v>
      </c>
      <c r="N33" s="262" t="e">
        <f>B33-#REF!</f>
        <v>#REF!</v>
      </c>
      <c r="O33" s="290"/>
    </row>
    <row r="34" spans="1:15" ht="15" thickTop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5" x14ac:dyDescent="0.2">
      <c r="A36" s="17"/>
      <c r="B36" s="18" t="s">
        <v>131</v>
      </c>
      <c r="C36" s="157"/>
      <c r="D36" s="157" t="s">
        <v>59</v>
      </c>
      <c r="E36" s="157"/>
      <c r="F36" s="157"/>
      <c r="G36" s="18" t="s">
        <v>90</v>
      </c>
      <c r="H36" s="18"/>
      <c r="I36" s="18"/>
      <c r="J36" s="18" t="s">
        <v>91</v>
      </c>
      <c r="K36" s="18"/>
      <c r="L36" s="18"/>
      <c r="M36" s="18" t="s">
        <v>134</v>
      </c>
      <c r="N36" s="18" t="s">
        <v>139</v>
      </c>
    </row>
    <row r="37" spans="1:15" ht="12" customHeight="1" x14ac:dyDescent="0.2">
      <c r="A37" s="246" t="s">
        <v>135</v>
      </c>
      <c r="B37" s="21" t="s">
        <v>111</v>
      </c>
      <c r="C37" s="28"/>
      <c r="D37" s="28"/>
      <c r="E37" s="28"/>
      <c r="F37" s="28"/>
      <c r="G37" s="21"/>
      <c r="H37" s="21"/>
      <c r="I37" s="21"/>
      <c r="J37" s="21"/>
      <c r="K37" s="21"/>
      <c r="L37" s="21"/>
      <c r="M37" s="21"/>
      <c r="N37" s="21" t="s">
        <v>138</v>
      </c>
    </row>
    <row r="38" spans="1:15" x14ac:dyDescent="0.2">
      <c r="A38" s="23"/>
      <c r="B38" s="24"/>
      <c r="C38" s="145"/>
      <c r="D38" s="145"/>
      <c r="E38" s="145"/>
      <c r="F38" s="145"/>
      <c r="G38" s="24"/>
      <c r="H38" s="24"/>
      <c r="I38" s="24"/>
      <c r="J38" s="24"/>
      <c r="K38" s="24"/>
      <c r="L38" s="24"/>
      <c r="M38" s="24"/>
      <c r="N38" s="24"/>
    </row>
    <row r="39" spans="1:15" x14ac:dyDescent="0.2">
      <c r="A39" s="26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5" outlineLevel="2" x14ac:dyDescent="0.2">
      <c r="A40" s="29" t="s">
        <v>88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</row>
    <row r="41" spans="1:15" outlineLevel="2" x14ac:dyDescent="0.2">
      <c r="A41" s="12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</row>
    <row r="42" spans="1:15" outlineLevel="2" x14ac:dyDescent="0.2">
      <c r="A42" s="33" t="s">
        <v>74</v>
      </c>
      <c r="B42" s="146"/>
      <c r="C42" s="146"/>
      <c r="D42" s="146">
        <f>'A.Senior Personnel'!H59</f>
        <v>0</v>
      </c>
      <c r="E42" s="146"/>
      <c r="F42" s="146"/>
      <c r="G42" s="146">
        <v>0</v>
      </c>
      <c r="H42" s="146"/>
      <c r="I42" s="146"/>
      <c r="J42" s="146">
        <v>0</v>
      </c>
      <c r="K42" s="146"/>
      <c r="L42" s="146"/>
      <c r="M42" s="146">
        <v>0</v>
      </c>
      <c r="N42" s="146" t="e">
        <f>B42-#REF!</f>
        <v>#REF!</v>
      </c>
    </row>
    <row r="43" spans="1:15" outlineLevel="2" x14ac:dyDescent="0.2">
      <c r="A43" s="33" t="s">
        <v>75</v>
      </c>
      <c r="B43" s="146"/>
      <c r="C43" s="146"/>
      <c r="D43" s="146">
        <v>0</v>
      </c>
      <c r="E43" s="146"/>
      <c r="F43" s="146"/>
      <c r="G43" s="146">
        <v>0</v>
      </c>
      <c r="H43" s="146"/>
      <c r="I43" s="146"/>
      <c r="J43" s="146">
        <v>0</v>
      </c>
      <c r="K43" s="146"/>
      <c r="L43" s="146"/>
      <c r="M43" s="146">
        <v>0</v>
      </c>
      <c r="N43" s="146" t="e">
        <f>B43-#REF!</f>
        <v>#REF!</v>
      </c>
    </row>
    <row r="44" spans="1:15" outlineLevel="2" x14ac:dyDescent="0.2">
      <c r="A44" s="33" t="s">
        <v>76</v>
      </c>
      <c r="B44" s="146"/>
      <c r="C44" s="146"/>
      <c r="D44" s="146">
        <f>'C. Fringe Benefits'!H76</f>
        <v>0</v>
      </c>
      <c r="E44" s="146"/>
      <c r="F44" s="146"/>
      <c r="G44" s="146">
        <v>0</v>
      </c>
      <c r="H44" s="146"/>
      <c r="I44" s="146"/>
      <c r="J44" s="146">
        <v>0</v>
      </c>
      <c r="K44" s="146"/>
      <c r="L44" s="146"/>
      <c r="M44" s="146">
        <v>0</v>
      </c>
      <c r="N44" s="146" t="e">
        <f>B44-#REF!</f>
        <v>#REF!</v>
      </c>
    </row>
    <row r="45" spans="1:15" outlineLevel="2" x14ac:dyDescent="0.2">
      <c r="A45" s="34" t="s">
        <v>87</v>
      </c>
      <c r="B45" s="148">
        <f>SUM(B42:B44)</f>
        <v>0</v>
      </c>
      <c r="C45" s="148"/>
      <c r="D45" s="148">
        <f t="shared" ref="D45:J45" si="7">SUM(D42:D44)</f>
        <v>0</v>
      </c>
      <c r="E45" s="148"/>
      <c r="F45" s="148"/>
      <c r="G45" s="148">
        <f t="shared" si="7"/>
        <v>0</v>
      </c>
      <c r="H45" s="148"/>
      <c r="I45" s="148"/>
      <c r="J45" s="148">
        <f t="shared" si="7"/>
        <v>0</v>
      </c>
      <c r="K45" s="148"/>
      <c r="L45" s="148"/>
      <c r="M45" s="148">
        <f>SUM(M42:M44)</f>
        <v>0</v>
      </c>
      <c r="N45" s="148" t="e">
        <f>SUM(N42:N44)</f>
        <v>#REF!</v>
      </c>
    </row>
    <row r="46" spans="1:15" outlineLevel="2" x14ac:dyDescent="0.2">
      <c r="A46" s="33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</row>
    <row r="47" spans="1:15" outlineLevel="2" x14ac:dyDescent="0.2">
      <c r="A47" s="11" t="s">
        <v>77</v>
      </c>
      <c r="B47" s="146"/>
      <c r="C47" s="146"/>
      <c r="D47" s="147">
        <v>0</v>
      </c>
      <c r="E47" s="147"/>
      <c r="F47" s="147"/>
      <c r="G47" s="146">
        <v>0</v>
      </c>
      <c r="H47" s="146"/>
      <c r="I47" s="146"/>
      <c r="J47" s="146">
        <v>0</v>
      </c>
      <c r="K47" s="146"/>
      <c r="L47" s="146"/>
      <c r="M47" s="146">
        <v>0</v>
      </c>
      <c r="N47" s="146" t="e">
        <f>B47-#REF!</f>
        <v>#REF!</v>
      </c>
    </row>
    <row r="48" spans="1:15" outlineLevel="2" x14ac:dyDescent="0.2">
      <c r="A48" s="33" t="s">
        <v>78</v>
      </c>
      <c r="B48" s="146"/>
      <c r="C48" s="146"/>
      <c r="D48" s="146">
        <v>0</v>
      </c>
      <c r="E48" s="146"/>
      <c r="F48" s="146"/>
      <c r="G48" s="146">
        <v>0</v>
      </c>
      <c r="H48" s="146"/>
      <c r="I48" s="146"/>
      <c r="J48" s="146">
        <v>0</v>
      </c>
      <c r="K48" s="146"/>
      <c r="L48" s="146"/>
      <c r="M48" s="146">
        <v>0</v>
      </c>
      <c r="N48" s="146" t="e">
        <f>B48-#REF!</f>
        <v>#REF!</v>
      </c>
    </row>
    <row r="49" spans="1:14" outlineLevel="2" x14ac:dyDescent="0.2">
      <c r="A49" s="33" t="s">
        <v>79</v>
      </c>
      <c r="B49" s="146"/>
      <c r="C49" s="146"/>
      <c r="D49" s="146">
        <v>0</v>
      </c>
      <c r="E49" s="146"/>
      <c r="F49" s="146"/>
      <c r="G49" s="146">
        <v>0</v>
      </c>
      <c r="H49" s="146"/>
      <c r="I49" s="146"/>
      <c r="J49" s="146">
        <v>0</v>
      </c>
      <c r="K49" s="146"/>
      <c r="L49" s="146"/>
      <c r="M49" s="146">
        <v>0</v>
      </c>
      <c r="N49" s="146" t="e">
        <f>B49-#REF!</f>
        <v>#REF!</v>
      </c>
    </row>
    <row r="50" spans="1:14" outlineLevel="2" x14ac:dyDescent="0.2">
      <c r="A50" s="33" t="s">
        <v>80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</row>
    <row r="51" spans="1:14" outlineLevel="2" x14ac:dyDescent="0.2">
      <c r="A51" s="33" t="s">
        <v>81</v>
      </c>
      <c r="B51" s="146"/>
      <c r="C51" s="146"/>
      <c r="D51" s="146">
        <v>0</v>
      </c>
      <c r="E51" s="146"/>
      <c r="F51" s="146"/>
      <c r="G51" s="146">
        <v>0</v>
      </c>
      <c r="H51" s="146"/>
      <c r="I51" s="146"/>
      <c r="J51" s="146">
        <v>0</v>
      </c>
      <c r="K51" s="146"/>
      <c r="L51" s="146"/>
      <c r="M51" s="146">
        <v>0</v>
      </c>
      <c r="N51" s="146" t="e">
        <f>B51-#REF!</f>
        <v>#REF!</v>
      </c>
    </row>
    <row r="52" spans="1:14" outlineLevel="2" x14ac:dyDescent="0.2">
      <c r="A52" s="33" t="s">
        <v>82</v>
      </c>
      <c r="B52" s="146"/>
      <c r="C52" s="146"/>
      <c r="D52" s="146">
        <v>0</v>
      </c>
      <c r="E52" s="146"/>
      <c r="F52" s="146"/>
      <c r="G52" s="146">
        <v>0</v>
      </c>
      <c r="H52" s="146"/>
      <c r="I52" s="146"/>
      <c r="J52" s="146">
        <v>0</v>
      </c>
      <c r="K52" s="146"/>
      <c r="L52" s="146"/>
      <c r="M52" s="146">
        <v>0</v>
      </c>
      <c r="N52" s="146" t="e">
        <f>B52-#REF!</f>
        <v>#REF!</v>
      </c>
    </row>
    <row r="53" spans="1:14" outlineLevel="2" x14ac:dyDescent="0.2">
      <c r="A53" s="33" t="s">
        <v>83</v>
      </c>
      <c r="B53" s="146"/>
      <c r="C53" s="146"/>
      <c r="D53" s="146">
        <v>0</v>
      </c>
      <c r="E53" s="146"/>
      <c r="F53" s="146"/>
      <c r="G53" s="146">
        <v>0</v>
      </c>
      <c r="H53" s="146"/>
      <c r="I53" s="146"/>
      <c r="J53" s="146">
        <v>0</v>
      </c>
      <c r="K53" s="146"/>
      <c r="L53" s="146"/>
      <c r="M53" s="146">
        <v>0</v>
      </c>
      <c r="N53" s="146" t="e">
        <f>B53-#REF!</f>
        <v>#REF!</v>
      </c>
    </row>
    <row r="54" spans="1:14" outlineLevel="2" x14ac:dyDescent="0.2">
      <c r="A54" s="33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</row>
    <row r="55" spans="1:14" outlineLevel="2" x14ac:dyDescent="0.2">
      <c r="A55" s="34" t="s">
        <v>89</v>
      </c>
      <c r="B55" s="148">
        <f>SUM(B47:B54)</f>
        <v>0</v>
      </c>
      <c r="C55" s="148"/>
      <c r="D55" s="148">
        <f>SUM(D47:D54)</f>
        <v>0</v>
      </c>
      <c r="E55" s="148"/>
      <c r="F55" s="148"/>
      <c r="G55" s="148">
        <f>SUM(G47:G54)</f>
        <v>0</v>
      </c>
      <c r="H55" s="148"/>
      <c r="I55" s="148"/>
      <c r="J55" s="148">
        <f>SUM(J47:J54)</f>
        <v>0</v>
      </c>
      <c r="K55" s="148"/>
      <c r="L55" s="148"/>
      <c r="M55" s="148">
        <f t="shared" ref="M55" si="8">SUM(M47:M54)</f>
        <v>0</v>
      </c>
      <c r="N55" s="148" t="e">
        <f>SUM(N47:N54)</f>
        <v>#REF!</v>
      </c>
    </row>
    <row r="56" spans="1:14" outlineLevel="2" x14ac:dyDescent="0.2">
      <c r="A56" s="33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</row>
    <row r="57" spans="1:14" x14ac:dyDescent="0.2">
      <c r="A57" s="244" t="s">
        <v>84</v>
      </c>
      <c r="B57" s="245">
        <f>B45+B55</f>
        <v>0</v>
      </c>
      <c r="C57" s="245"/>
      <c r="D57" s="245">
        <f t="shared" ref="D57:N57" si="9">D45+D55</f>
        <v>0</v>
      </c>
      <c r="E57" s="245"/>
      <c r="F57" s="245"/>
      <c r="G57" s="245">
        <f t="shared" si="9"/>
        <v>0</v>
      </c>
      <c r="H57" s="245"/>
      <c r="I57" s="245"/>
      <c r="J57" s="245">
        <f t="shared" si="9"/>
        <v>0</v>
      </c>
      <c r="K57" s="245"/>
      <c r="L57" s="245"/>
      <c r="M57" s="245">
        <f t="shared" si="9"/>
        <v>0</v>
      </c>
      <c r="N57" s="245" t="e">
        <f t="shared" si="9"/>
        <v>#REF!</v>
      </c>
    </row>
    <row r="58" spans="1:14" x14ac:dyDescent="0.2">
      <c r="A58" s="33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</row>
    <row r="59" spans="1:14" x14ac:dyDescent="0.2">
      <c r="A59" s="244" t="s">
        <v>85</v>
      </c>
      <c r="B59" s="245"/>
      <c r="C59" s="245"/>
      <c r="D59" s="245">
        <v>0</v>
      </c>
      <c r="E59" s="245"/>
      <c r="F59" s="245"/>
      <c r="G59" s="245">
        <v>0</v>
      </c>
      <c r="H59" s="245"/>
      <c r="I59" s="245"/>
      <c r="J59" s="245">
        <v>0</v>
      </c>
      <c r="K59" s="245"/>
      <c r="L59" s="245"/>
      <c r="M59" s="245">
        <v>0</v>
      </c>
      <c r="N59" s="245" t="e">
        <f>B59-#REF!</f>
        <v>#REF!</v>
      </c>
    </row>
    <row r="60" spans="1:14" x14ac:dyDescent="0.2">
      <c r="A60" s="33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</row>
    <row r="61" spans="1:14" ht="15" thickBot="1" x14ac:dyDescent="0.25">
      <c r="A61" s="247" t="s">
        <v>86</v>
      </c>
      <c r="B61" s="248">
        <f t="shared" ref="B61:M61" si="10">B57+B59</f>
        <v>0</v>
      </c>
      <c r="C61" s="248">
        <f>C57+C59</f>
        <v>0</v>
      </c>
      <c r="D61" s="249">
        <f t="shared" si="10"/>
        <v>0</v>
      </c>
      <c r="E61" s="249"/>
      <c r="F61" s="249"/>
      <c r="G61" s="249">
        <f t="shared" si="10"/>
        <v>0</v>
      </c>
      <c r="H61" s="249"/>
      <c r="I61" s="249"/>
      <c r="J61" s="249">
        <f t="shared" si="10"/>
        <v>0</v>
      </c>
      <c r="K61" s="249"/>
      <c r="L61" s="249"/>
      <c r="M61" s="249">
        <f t="shared" si="10"/>
        <v>0</v>
      </c>
      <c r="N61" s="249" t="e">
        <f>B61-#REF!</f>
        <v>#REF!</v>
      </c>
    </row>
    <row r="62" spans="1:14" ht="15" thickTop="1" x14ac:dyDescent="0.2"/>
  </sheetData>
  <pageMargins left="0.25" right="0.25" top="0.75" bottom="0.75" header="0.3" footer="0.3"/>
  <pageSetup scale="76" fitToHeight="0" orientation="landscape" r:id="rId1"/>
  <headerFooter>
    <oddFooter>&amp;L&amp;8HNaveen</oddFooter>
  </headerFooter>
  <colBreaks count="1" manualBreakCount="1">
    <brk id="12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4"/>
  <sheetViews>
    <sheetView topLeftCell="A73" workbookViewId="0">
      <selection activeCell="F65" sqref="F65"/>
    </sheetView>
  </sheetViews>
  <sheetFormatPr defaultColWidth="9.140625" defaultRowHeight="12.75" outlineLevelCol="1" x14ac:dyDescent="0.2"/>
  <cols>
    <col min="1" max="1" width="18.28515625" style="52" customWidth="1"/>
    <col min="2" max="2" width="12.28515625" style="43" customWidth="1"/>
    <col min="3" max="3" width="7.140625" style="177" customWidth="1"/>
    <col min="4" max="4" width="8.42578125" style="66" customWidth="1"/>
    <col min="5" max="5" width="9.140625" style="66" customWidth="1"/>
    <col min="6" max="6" width="10.42578125" style="43" customWidth="1"/>
    <col min="7" max="7" width="11.85546875" style="43" customWidth="1"/>
    <col min="8" max="8" width="12" style="43" customWidth="1"/>
    <col min="9" max="9" width="9.28515625" style="171" hidden="1" customWidth="1" outlineLevel="1"/>
    <col min="10" max="10" width="11.140625" style="172" hidden="1" customWidth="1" outlineLevel="1"/>
    <col min="11" max="11" width="11.42578125" style="172" hidden="1" customWidth="1" outlineLevel="1"/>
    <col min="12" max="12" width="12.5703125" style="46" customWidth="1" collapsed="1"/>
    <col min="13" max="13" width="10.42578125" style="46" customWidth="1" outlineLevel="1"/>
    <col min="14" max="14" width="10.42578125" style="43" customWidth="1" outlineLevel="1"/>
    <col min="15" max="15" width="13.28515625" style="66" customWidth="1" outlineLevel="1"/>
    <col min="16" max="16" width="11.7109375" style="66" bestFit="1" customWidth="1"/>
    <col min="17" max="19" width="10.28515625" style="43" hidden="1" customWidth="1" outlineLevel="1"/>
    <col min="20" max="20" width="12.140625" style="43" bestFit="1" customWidth="1" collapsed="1"/>
    <col min="21" max="21" width="7.42578125" style="43" hidden="1" customWidth="1"/>
    <col min="22" max="22" width="4.7109375" style="43" hidden="1" customWidth="1"/>
    <col min="23" max="23" width="5.42578125" style="119" hidden="1" customWidth="1"/>
    <col min="24" max="24" width="11.28515625" style="119" bestFit="1" customWidth="1"/>
    <col min="25" max="25" width="9" style="43" customWidth="1"/>
    <col min="26" max="26" width="11.7109375" style="173" bestFit="1" customWidth="1" collapsed="1"/>
    <col min="27" max="28" width="4.7109375" style="43" hidden="1" customWidth="1"/>
    <col min="29" max="29" width="4.5703125" style="43" hidden="1" customWidth="1"/>
    <col min="30" max="30" width="12.140625" style="43" bestFit="1" customWidth="1" collapsed="1"/>
    <col min="31" max="31" width="19" style="43" bestFit="1" customWidth="1"/>
    <col min="32" max="32" width="26" style="43" bestFit="1" customWidth="1"/>
    <col min="33" max="33" width="9.140625" style="43"/>
    <col min="34" max="34" width="10.85546875" style="33" bestFit="1" customWidth="1"/>
    <col min="35" max="37" width="9.140625" style="43"/>
    <col min="38" max="38" width="14.42578125" style="43" bestFit="1" customWidth="1"/>
    <col min="39" max="39" width="3.140625" style="43" customWidth="1"/>
    <col min="40" max="16384" width="9.140625" style="43"/>
  </cols>
  <sheetData>
    <row r="1" spans="1:28" s="47" customFormat="1" x14ac:dyDescent="0.2">
      <c r="A1" s="47" t="str">
        <f>InceptionToDate!A4</f>
        <v>Project Title</v>
      </c>
      <c r="C1" s="11" t="str">
        <f>InceptionToDate!B4</f>
        <v>Utah ACED</v>
      </c>
      <c r="D1" s="101"/>
      <c r="E1" s="101"/>
      <c r="F1" s="51"/>
      <c r="G1" s="51"/>
      <c r="H1" s="50"/>
      <c r="I1" s="50"/>
      <c r="L1" s="50"/>
      <c r="M1" s="50"/>
      <c r="N1" s="50"/>
      <c r="O1" s="11"/>
      <c r="P1" s="11"/>
      <c r="Q1" s="11"/>
      <c r="R1" s="11"/>
      <c r="S1" s="11"/>
      <c r="T1" s="11"/>
      <c r="U1" s="51"/>
      <c r="V1" s="50"/>
      <c r="W1" s="161"/>
      <c r="X1" s="161"/>
      <c r="Y1" s="50"/>
      <c r="Z1" s="161"/>
      <c r="AA1" s="50"/>
      <c r="AB1" s="50"/>
    </row>
    <row r="2" spans="1:28" s="47" customFormat="1" ht="13.5" customHeight="1" x14ac:dyDescent="0.2">
      <c r="A2" s="162" t="s">
        <v>48</v>
      </c>
      <c r="C2" s="50" t="str">
        <f>InceptionToDate!B8</f>
        <v xml:space="preserve">YEAR 1 of 4 (Oct 1, 2014 - Sep 30, 2015) </v>
      </c>
      <c r="D2" s="77"/>
      <c r="E2" s="77"/>
      <c r="F2" s="50"/>
      <c r="G2" s="50"/>
      <c r="I2" s="79"/>
      <c r="L2" s="56"/>
      <c r="M2" s="56"/>
      <c r="O2" s="162"/>
      <c r="P2" s="162"/>
      <c r="Q2" s="50"/>
      <c r="R2" s="162"/>
      <c r="S2" s="163"/>
      <c r="T2" s="162"/>
      <c r="U2" s="50"/>
      <c r="W2" s="164"/>
      <c r="X2" s="164"/>
      <c r="Y2" s="79"/>
      <c r="Z2" s="164"/>
      <c r="AA2" s="56"/>
    </row>
    <row r="3" spans="1:28" s="47" customFormat="1" ht="13.5" customHeight="1" x14ac:dyDescent="0.2">
      <c r="A3" s="50" t="str">
        <f>InceptionToDate!E8</f>
        <v>Expenditures for the month of:</v>
      </c>
      <c r="C3" s="165">
        <f>InceptionToDate!G8</f>
        <v>0</v>
      </c>
      <c r="D3" s="99"/>
      <c r="E3" s="99"/>
      <c r="I3" s="79"/>
      <c r="L3" s="56"/>
      <c r="M3" s="56"/>
      <c r="O3" s="99"/>
      <c r="P3" s="99"/>
      <c r="R3" s="166"/>
      <c r="W3" s="164"/>
      <c r="X3" s="164"/>
      <c r="Y3" s="79"/>
      <c r="Z3" s="164"/>
      <c r="AA3" s="56"/>
    </row>
    <row r="4" spans="1:28" s="47" customFormat="1" ht="13.5" customHeight="1" x14ac:dyDescent="0.2">
      <c r="B4" s="166"/>
      <c r="D4" s="99"/>
      <c r="E4" s="99"/>
      <c r="I4" s="167"/>
      <c r="L4" s="56"/>
      <c r="M4" s="56"/>
      <c r="O4" s="168"/>
      <c r="P4" s="168"/>
      <c r="R4" s="166"/>
      <c r="W4" s="164"/>
      <c r="X4" s="164"/>
      <c r="Y4" s="79"/>
      <c r="Z4" s="169"/>
      <c r="AA4" s="56"/>
    </row>
    <row r="5" spans="1:28" x14ac:dyDescent="0.2">
      <c r="A5" s="170" t="s">
        <v>47</v>
      </c>
      <c r="B5" s="113"/>
      <c r="C5" s="113" t="s">
        <v>74</v>
      </c>
      <c r="D5" s="114"/>
      <c r="E5" s="114"/>
    </row>
    <row r="6" spans="1:28" x14ac:dyDescent="0.2">
      <c r="A6" s="170"/>
      <c r="B6" s="113"/>
      <c r="C6" s="113"/>
      <c r="D6" s="114"/>
      <c r="E6" s="114"/>
    </row>
    <row r="7" spans="1:28" x14ac:dyDescent="0.2">
      <c r="A7" s="170"/>
      <c r="B7" s="113"/>
      <c r="C7" s="113"/>
      <c r="D7" s="114"/>
      <c r="E7" s="114"/>
    </row>
    <row r="8" spans="1:28" x14ac:dyDescent="0.2">
      <c r="A8" s="118" t="s">
        <v>121</v>
      </c>
      <c r="B8" s="47"/>
      <c r="C8" s="47"/>
      <c r="D8" s="47"/>
      <c r="E8" s="99"/>
      <c r="F8" s="99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Y8" s="47"/>
    </row>
    <row r="9" spans="1:28" x14ac:dyDescent="0.2">
      <c r="A9" s="118" t="s">
        <v>61</v>
      </c>
      <c r="B9" s="118" t="s">
        <v>52</v>
      </c>
      <c r="C9" s="118" t="s">
        <v>49</v>
      </c>
      <c r="D9" s="118" t="s">
        <v>118</v>
      </c>
      <c r="E9" s="118" t="s">
        <v>99</v>
      </c>
      <c r="F9" s="118" t="s">
        <v>42</v>
      </c>
      <c r="G9" s="174" t="s">
        <v>31</v>
      </c>
      <c r="H9" s="118" t="s">
        <v>71</v>
      </c>
      <c r="I9" s="118" t="s">
        <v>30</v>
      </c>
      <c r="J9" s="118" t="s">
        <v>32</v>
      </c>
      <c r="K9" s="120" t="s">
        <v>64</v>
      </c>
      <c r="L9" s="118" t="s">
        <v>68</v>
      </c>
      <c r="M9" s="118" t="s">
        <v>65</v>
      </c>
      <c r="N9" s="118" t="s">
        <v>37</v>
      </c>
      <c r="O9" s="118" t="s">
        <v>43</v>
      </c>
      <c r="P9" s="118" t="s">
        <v>67</v>
      </c>
      <c r="Q9" s="118" t="s">
        <v>44</v>
      </c>
      <c r="R9" s="118" t="s">
        <v>40</v>
      </c>
      <c r="S9" s="118" t="s">
        <v>41</v>
      </c>
      <c r="T9" s="118" t="s">
        <v>66</v>
      </c>
      <c r="X9" s="294" t="s">
        <v>17</v>
      </c>
      <c r="Y9" s="118" t="s">
        <v>119</v>
      </c>
    </row>
    <row r="10" spans="1:28" x14ac:dyDescent="0.2">
      <c r="A10" s="122"/>
      <c r="B10" s="123"/>
      <c r="C10" s="124"/>
      <c r="D10" s="124"/>
      <c r="E10" s="125"/>
      <c r="F10" s="125"/>
      <c r="G10" s="175"/>
      <c r="H10" s="125"/>
      <c r="I10" s="122"/>
      <c r="J10" s="123"/>
      <c r="K10" s="123"/>
      <c r="L10" s="125"/>
      <c r="M10" s="122"/>
      <c r="N10" s="123"/>
      <c r="O10" s="123"/>
      <c r="P10" s="124"/>
      <c r="Q10" s="122"/>
      <c r="R10" s="123"/>
      <c r="S10" s="123"/>
      <c r="T10" s="124"/>
      <c r="X10" s="291"/>
      <c r="Y10" s="125"/>
    </row>
    <row r="11" spans="1:28" x14ac:dyDescent="0.2">
      <c r="A11" s="122"/>
      <c r="B11" s="123"/>
      <c r="C11" s="126"/>
      <c r="D11" s="180"/>
      <c r="E11" s="131"/>
      <c r="F11" s="176"/>
      <c r="G11" s="131"/>
      <c r="H11" s="128">
        <f t="shared" ref="H11:H16" si="0">SUM(E11:G11)</f>
        <v>0</v>
      </c>
      <c r="I11" s="129"/>
      <c r="J11" s="130"/>
      <c r="K11" s="130"/>
      <c r="L11" s="131">
        <f t="shared" ref="L11:L16" si="1">SUM(I11:K11)</f>
        <v>0</v>
      </c>
      <c r="M11" s="129"/>
      <c r="N11" s="130"/>
      <c r="O11" s="130"/>
      <c r="P11" s="132"/>
      <c r="Q11" s="129"/>
      <c r="R11" s="130"/>
      <c r="S11" s="130"/>
      <c r="T11" s="132">
        <f t="shared" ref="T11:T16" si="2">SUM(Q11:S11)</f>
        <v>0</v>
      </c>
      <c r="X11" s="291"/>
      <c r="Y11" s="201">
        <f t="shared" ref="Y11:Y16" si="3">D11-H11</f>
        <v>0</v>
      </c>
    </row>
    <row r="12" spans="1:28" x14ac:dyDescent="0.2">
      <c r="A12" s="122"/>
      <c r="B12" s="123"/>
      <c r="C12" s="126"/>
      <c r="D12" s="180"/>
      <c r="E12" s="131"/>
      <c r="F12" s="131"/>
      <c r="G12" s="131"/>
      <c r="H12" s="128">
        <f t="shared" si="0"/>
        <v>0</v>
      </c>
      <c r="I12" s="129"/>
      <c r="J12" s="130"/>
      <c r="K12" s="130"/>
      <c r="L12" s="131">
        <f t="shared" si="1"/>
        <v>0</v>
      </c>
      <c r="M12" s="129"/>
      <c r="N12" s="130"/>
      <c r="O12" s="130"/>
      <c r="P12" s="132"/>
      <c r="Q12" s="129"/>
      <c r="R12" s="130"/>
      <c r="S12" s="130"/>
      <c r="T12" s="132">
        <f t="shared" si="2"/>
        <v>0</v>
      </c>
      <c r="X12" s="291"/>
      <c r="Y12" s="201">
        <f t="shared" si="3"/>
        <v>0</v>
      </c>
    </row>
    <row r="13" spans="1:28" x14ac:dyDescent="0.2">
      <c r="A13" s="122"/>
      <c r="B13" s="123"/>
      <c r="C13" s="126"/>
      <c r="D13" s="180"/>
      <c r="E13" s="131"/>
      <c r="F13" s="131"/>
      <c r="G13" s="131"/>
      <c r="H13" s="128">
        <f t="shared" si="0"/>
        <v>0</v>
      </c>
      <c r="I13" s="129"/>
      <c r="J13" s="130"/>
      <c r="K13" s="130"/>
      <c r="L13" s="131">
        <f t="shared" si="1"/>
        <v>0</v>
      </c>
      <c r="M13" s="129"/>
      <c r="N13" s="130"/>
      <c r="O13" s="130"/>
      <c r="P13" s="132"/>
      <c r="Q13" s="129"/>
      <c r="R13" s="130"/>
      <c r="S13" s="130"/>
      <c r="T13" s="132">
        <f t="shared" si="2"/>
        <v>0</v>
      </c>
      <c r="X13" s="291"/>
      <c r="Y13" s="201">
        <f t="shared" si="3"/>
        <v>0</v>
      </c>
    </row>
    <row r="14" spans="1:28" x14ac:dyDescent="0.2">
      <c r="A14" s="122"/>
      <c r="B14" s="123"/>
      <c r="C14" s="126"/>
      <c r="D14" s="180"/>
      <c r="E14" s="131"/>
      <c r="F14" s="131"/>
      <c r="G14" s="131"/>
      <c r="H14" s="128">
        <f t="shared" si="0"/>
        <v>0</v>
      </c>
      <c r="I14" s="129"/>
      <c r="J14" s="130"/>
      <c r="K14" s="130"/>
      <c r="L14" s="131">
        <f t="shared" si="1"/>
        <v>0</v>
      </c>
      <c r="M14" s="129"/>
      <c r="N14" s="130"/>
      <c r="O14" s="130"/>
      <c r="P14" s="132"/>
      <c r="Q14" s="129"/>
      <c r="R14" s="130"/>
      <c r="S14" s="130"/>
      <c r="T14" s="132">
        <f t="shared" si="2"/>
        <v>0</v>
      </c>
      <c r="X14" s="291"/>
      <c r="Y14" s="201">
        <f t="shared" si="3"/>
        <v>0</v>
      </c>
    </row>
    <row r="15" spans="1:28" x14ac:dyDescent="0.2">
      <c r="A15" s="122"/>
      <c r="B15" s="123"/>
      <c r="C15" s="126"/>
      <c r="D15" s="180"/>
      <c r="E15" s="131"/>
      <c r="F15" s="131"/>
      <c r="G15" s="131"/>
      <c r="H15" s="128">
        <f t="shared" si="0"/>
        <v>0</v>
      </c>
      <c r="I15" s="129"/>
      <c r="J15" s="130"/>
      <c r="K15" s="130"/>
      <c r="L15" s="131">
        <f t="shared" si="1"/>
        <v>0</v>
      </c>
      <c r="M15" s="129"/>
      <c r="N15" s="130"/>
      <c r="O15" s="130"/>
      <c r="P15" s="132">
        <f>SUM(P11:P14)</f>
        <v>0</v>
      </c>
      <c r="Q15" s="129">
        <f>SUM(Q11:Q14)</f>
        <v>0</v>
      </c>
      <c r="R15" s="130">
        <f>SUM(R11:R14)</f>
        <v>0</v>
      </c>
      <c r="S15" s="130"/>
      <c r="T15" s="132">
        <f t="shared" si="2"/>
        <v>0</v>
      </c>
      <c r="X15" s="291"/>
      <c r="Y15" s="201">
        <f t="shared" si="3"/>
        <v>0</v>
      </c>
    </row>
    <row r="16" spans="1:28" x14ac:dyDescent="0.2">
      <c r="A16" s="122"/>
      <c r="B16" s="123"/>
      <c r="C16" s="126"/>
      <c r="D16" s="180"/>
      <c r="E16" s="131"/>
      <c r="F16" s="131"/>
      <c r="G16" s="131"/>
      <c r="H16" s="128">
        <f t="shared" si="0"/>
        <v>0</v>
      </c>
      <c r="I16" s="129"/>
      <c r="J16" s="130"/>
      <c r="K16" s="130"/>
      <c r="L16" s="131">
        <f t="shared" si="1"/>
        <v>0</v>
      </c>
      <c r="M16" s="129"/>
      <c r="N16" s="130"/>
      <c r="O16" s="130"/>
      <c r="P16" s="132">
        <f>N16+P15</f>
        <v>0</v>
      </c>
      <c r="Q16" s="129">
        <f>P16+Q15</f>
        <v>0</v>
      </c>
      <c r="R16" s="130">
        <f>Q16+R15</f>
        <v>0</v>
      </c>
      <c r="S16" s="130"/>
      <c r="T16" s="132">
        <f t="shared" si="2"/>
        <v>0</v>
      </c>
      <c r="X16" s="291"/>
      <c r="Y16" s="201">
        <f t="shared" si="3"/>
        <v>0</v>
      </c>
    </row>
    <row r="17" spans="1:25" x14ac:dyDescent="0.2">
      <c r="A17" s="133" t="s">
        <v>57</v>
      </c>
      <c r="B17" s="133"/>
      <c r="C17" s="133"/>
      <c r="D17" s="133"/>
      <c r="E17" s="135">
        <f t="shared" ref="E17:K17" si="4">SUM(E11:E16)</f>
        <v>0</v>
      </c>
      <c r="F17" s="135">
        <f t="shared" si="4"/>
        <v>0</v>
      </c>
      <c r="G17" s="135">
        <f t="shared" si="4"/>
        <v>0</v>
      </c>
      <c r="H17" s="135">
        <f t="shared" si="4"/>
        <v>0</v>
      </c>
      <c r="I17" s="135">
        <f t="shared" si="4"/>
        <v>0</v>
      </c>
      <c r="J17" s="135">
        <f t="shared" si="4"/>
        <v>0</v>
      </c>
      <c r="K17" s="135">
        <f t="shared" si="4"/>
        <v>0</v>
      </c>
      <c r="L17" s="135">
        <f>I17+J17+K17</f>
        <v>0</v>
      </c>
      <c r="M17" s="135">
        <f>SUM(M11:M16)</f>
        <v>0</v>
      </c>
      <c r="N17" s="135">
        <f>SUM(N11:N16)</f>
        <v>0</v>
      </c>
      <c r="O17" s="135">
        <f>SUM(O11:O16)</f>
        <v>0</v>
      </c>
      <c r="P17" s="135">
        <f>M17+N17</f>
        <v>0</v>
      </c>
      <c r="Q17" s="135">
        <f>SUM(Q11:Q16)</f>
        <v>0</v>
      </c>
      <c r="R17" s="135">
        <f>SUM(R11:R16)</f>
        <v>0</v>
      </c>
      <c r="S17" s="135">
        <f>SUM(S11:S16)</f>
        <v>0</v>
      </c>
      <c r="T17" s="135">
        <f>Q17+R17+S17</f>
        <v>0</v>
      </c>
      <c r="X17" s="293"/>
      <c r="Y17" s="202"/>
    </row>
    <row r="18" spans="1:25" x14ac:dyDescent="0.2">
      <c r="A18" s="136" t="s">
        <v>58</v>
      </c>
      <c r="B18" s="136"/>
      <c r="C18" s="136"/>
      <c r="D18" s="136"/>
      <c r="E18" s="138">
        <f>E17</f>
        <v>0</v>
      </c>
      <c r="F18" s="138">
        <f>F17+E18</f>
        <v>0</v>
      </c>
      <c r="G18" s="138">
        <f>F18+G17</f>
        <v>0</v>
      </c>
      <c r="H18" s="138">
        <f>G18</f>
        <v>0</v>
      </c>
      <c r="I18" s="138">
        <f>I17+H18</f>
        <v>0</v>
      </c>
      <c r="J18" s="138">
        <f>I18+J17</f>
        <v>0</v>
      </c>
      <c r="K18" s="137">
        <f>J18+K17</f>
        <v>0</v>
      </c>
      <c r="L18" s="138">
        <f>K18</f>
        <v>0</v>
      </c>
      <c r="M18" s="138">
        <f>L18+M17</f>
        <v>0</v>
      </c>
      <c r="N18" s="138">
        <f>M18+N17</f>
        <v>0</v>
      </c>
      <c r="O18" s="138">
        <f>N18+O17</f>
        <v>0</v>
      </c>
      <c r="P18" s="138">
        <f>N18</f>
        <v>0</v>
      </c>
      <c r="Q18" s="138">
        <f>P18+Q17</f>
        <v>0</v>
      </c>
      <c r="R18" s="138">
        <f>Q18+R17</f>
        <v>0</v>
      </c>
      <c r="S18" s="138">
        <f>R18+S17</f>
        <v>0</v>
      </c>
      <c r="T18" s="138">
        <f>S18</f>
        <v>0</v>
      </c>
      <c r="X18" s="292"/>
      <c r="Y18" s="187">
        <f>SUM(Y11:Y16)</f>
        <v>0</v>
      </c>
    </row>
    <row r="19" spans="1:25" x14ac:dyDescent="0.2">
      <c r="A19" s="43"/>
      <c r="C19" s="43"/>
      <c r="D19" s="43"/>
      <c r="F19" s="66"/>
      <c r="I19" s="43"/>
      <c r="J19" s="43"/>
      <c r="K19" s="43"/>
      <c r="L19" s="43"/>
      <c r="M19" s="43"/>
      <c r="O19" s="43"/>
      <c r="P19" s="43"/>
    </row>
    <row r="20" spans="1:25" x14ac:dyDescent="0.2">
      <c r="A20" s="43"/>
      <c r="C20" s="43"/>
      <c r="D20" s="43"/>
      <c r="F20" s="66"/>
      <c r="I20" s="43"/>
      <c r="J20" s="43"/>
      <c r="K20" s="43"/>
      <c r="L20" s="43"/>
      <c r="M20" s="43"/>
      <c r="O20" s="43"/>
      <c r="P20" s="43"/>
    </row>
    <row r="21" spans="1:25" x14ac:dyDescent="0.2">
      <c r="A21" s="208" t="s">
        <v>122</v>
      </c>
      <c r="B21" s="47"/>
      <c r="C21" s="47"/>
      <c r="D21" s="47"/>
      <c r="E21" s="99"/>
      <c r="F21" s="99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Y21" s="47"/>
    </row>
    <row r="22" spans="1:25" x14ac:dyDescent="0.2">
      <c r="A22" s="208" t="s">
        <v>61</v>
      </c>
      <c r="B22" s="208" t="s">
        <v>52</v>
      </c>
      <c r="C22" s="208" t="s">
        <v>49</v>
      </c>
      <c r="D22" s="208" t="s">
        <v>118</v>
      </c>
      <c r="E22" s="208" t="s">
        <v>99</v>
      </c>
      <c r="F22" s="208" t="s">
        <v>42</v>
      </c>
      <c r="G22" s="211" t="s">
        <v>31</v>
      </c>
      <c r="H22" s="208" t="s">
        <v>71</v>
      </c>
      <c r="I22" s="208" t="s">
        <v>30</v>
      </c>
      <c r="J22" s="208" t="s">
        <v>32</v>
      </c>
      <c r="K22" s="209" t="s">
        <v>64</v>
      </c>
      <c r="L22" s="208" t="s">
        <v>132</v>
      </c>
      <c r="M22" s="208" t="s">
        <v>65</v>
      </c>
      <c r="N22" s="208" t="s">
        <v>37</v>
      </c>
      <c r="O22" s="208" t="s">
        <v>43</v>
      </c>
      <c r="P22" s="208" t="s">
        <v>133</v>
      </c>
      <c r="Q22" s="208" t="s">
        <v>44</v>
      </c>
      <c r="R22" s="208" t="s">
        <v>40</v>
      </c>
      <c r="S22" s="208" t="s">
        <v>41</v>
      </c>
      <c r="T22" s="208" t="s">
        <v>66</v>
      </c>
      <c r="X22" s="294" t="s">
        <v>17</v>
      </c>
      <c r="Y22" s="208" t="s">
        <v>119</v>
      </c>
    </row>
    <row r="23" spans="1:25" x14ac:dyDescent="0.2">
      <c r="A23" s="212"/>
      <c r="B23" s="81"/>
      <c r="C23" s="213"/>
      <c r="D23" s="213"/>
      <c r="E23" s="183"/>
      <c r="F23" s="183"/>
      <c r="G23" s="222"/>
      <c r="H23" s="183"/>
      <c r="I23" s="212"/>
      <c r="J23" s="81"/>
      <c r="K23" s="81"/>
      <c r="L23" s="183"/>
      <c r="M23" s="212"/>
      <c r="N23" s="81"/>
      <c r="O23" s="81"/>
      <c r="P23" s="213"/>
      <c r="Q23" s="212"/>
      <c r="R23" s="81"/>
      <c r="S23" s="81"/>
      <c r="T23" s="213"/>
      <c r="X23" s="291"/>
      <c r="Y23" s="183"/>
    </row>
    <row r="24" spans="1:25" x14ac:dyDescent="0.2">
      <c r="A24" s="212"/>
      <c r="B24" s="81"/>
      <c r="C24" s="223"/>
      <c r="D24" s="217"/>
      <c r="E24" s="224">
        <f>G41*C24</f>
        <v>0</v>
      </c>
      <c r="F24" s="225">
        <f>G41*C24</f>
        <v>0</v>
      </c>
      <c r="G24" s="224">
        <f>G43*C24</f>
        <v>0</v>
      </c>
      <c r="H24" s="226">
        <f t="shared" ref="H24:H29" si="5">SUM(E24:G24)</f>
        <v>0</v>
      </c>
      <c r="I24" s="227">
        <f t="shared" ref="I24:K25" si="6">E24</f>
        <v>0</v>
      </c>
      <c r="J24" s="83">
        <f t="shared" si="6"/>
        <v>0</v>
      </c>
      <c r="K24" s="83">
        <f t="shared" si="6"/>
        <v>0</v>
      </c>
      <c r="L24" s="224">
        <f t="shared" ref="L24:L29" si="7">SUM(I24:K24)</f>
        <v>0</v>
      </c>
      <c r="M24" s="227">
        <f t="shared" ref="M24:O26" si="8">E24</f>
        <v>0</v>
      </c>
      <c r="N24" s="83">
        <f t="shared" si="8"/>
        <v>0</v>
      </c>
      <c r="O24" s="83">
        <f t="shared" si="8"/>
        <v>0</v>
      </c>
      <c r="P24" s="228">
        <f t="shared" ref="P24:P29" si="9">SUM(M24:O24)</f>
        <v>0</v>
      </c>
      <c r="Q24" s="227">
        <f t="shared" ref="Q24:S26" si="10">E24</f>
        <v>0</v>
      </c>
      <c r="R24" s="83">
        <f t="shared" si="10"/>
        <v>0</v>
      </c>
      <c r="S24" s="83">
        <f t="shared" si="10"/>
        <v>0</v>
      </c>
      <c r="T24" s="228">
        <f t="shared" ref="T24:T29" si="11">SUM(Q24:S24)</f>
        <v>0</v>
      </c>
      <c r="X24" s="295">
        <f>T24+H24+L24+P24</f>
        <v>0</v>
      </c>
      <c r="Y24" s="184">
        <f t="shared" ref="Y24:Y29" si="12">D24-H24-L24-P24-T24</f>
        <v>0</v>
      </c>
    </row>
    <row r="25" spans="1:25" x14ac:dyDescent="0.2">
      <c r="A25" s="212"/>
      <c r="B25" s="81"/>
      <c r="C25" s="223"/>
      <c r="D25" s="217"/>
      <c r="E25" s="224">
        <f>G53*C25</f>
        <v>0</v>
      </c>
      <c r="F25" s="224">
        <f>G55*C25</f>
        <v>0</v>
      </c>
      <c r="G25" s="224">
        <f>G57*C25</f>
        <v>0</v>
      </c>
      <c r="H25" s="226">
        <f t="shared" si="5"/>
        <v>0</v>
      </c>
      <c r="I25" s="227">
        <f t="shared" si="6"/>
        <v>0</v>
      </c>
      <c r="J25" s="83">
        <f t="shared" si="6"/>
        <v>0</v>
      </c>
      <c r="K25" s="83">
        <f t="shared" si="6"/>
        <v>0</v>
      </c>
      <c r="L25" s="224">
        <f t="shared" si="7"/>
        <v>0</v>
      </c>
      <c r="M25" s="227">
        <f t="shared" si="8"/>
        <v>0</v>
      </c>
      <c r="N25" s="83">
        <f t="shared" si="8"/>
        <v>0</v>
      </c>
      <c r="O25" s="83">
        <f t="shared" si="8"/>
        <v>0</v>
      </c>
      <c r="P25" s="228">
        <f t="shared" si="9"/>
        <v>0</v>
      </c>
      <c r="Q25" s="227">
        <f t="shared" si="10"/>
        <v>0</v>
      </c>
      <c r="R25" s="83">
        <f t="shared" si="10"/>
        <v>0</v>
      </c>
      <c r="S25" s="83">
        <f t="shared" si="10"/>
        <v>0</v>
      </c>
      <c r="T25" s="228">
        <f t="shared" si="11"/>
        <v>0</v>
      </c>
      <c r="X25" s="295">
        <f t="shared" ref="X25:X31" si="13">T25+H25+L25+P25</f>
        <v>0</v>
      </c>
      <c r="Y25" s="184">
        <f t="shared" si="12"/>
        <v>0</v>
      </c>
    </row>
    <row r="26" spans="1:25" x14ac:dyDescent="0.2">
      <c r="A26" s="212"/>
      <c r="B26" s="81"/>
      <c r="C26" s="223"/>
      <c r="D26" s="217"/>
      <c r="E26" s="224">
        <f>G61*C26</f>
        <v>0</v>
      </c>
      <c r="F26" s="224">
        <f>G63*C26</f>
        <v>0</v>
      </c>
      <c r="G26" s="224">
        <f>G65*C26</f>
        <v>0</v>
      </c>
      <c r="H26" s="226">
        <f t="shared" si="5"/>
        <v>0</v>
      </c>
      <c r="I26" s="227">
        <f>E26</f>
        <v>0</v>
      </c>
      <c r="J26" s="83">
        <f>F26</f>
        <v>0</v>
      </c>
      <c r="K26" s="83">
        <f>H26</f>
        <v>0</v>
      </c>
      <c r="L26" s="224">
        <f t="shared" si="7"/>
        <v>0</v>
      </c>
      <c r="M26" s="227">
        <f t="shared" si="8"/>
        <v>0</v>
      </c>
      <c r="N26" s="83">
        <f t="shared" si="8"/>
        <v>0</v>
      </c>
      <c r="O26" s="83">
        <f t="shared" si="8"/>
        <v>0</v>
      </c>
      <c r="P26" s="228">
        <f t="shared" si="9"/>
        <v>0</v>
      </c>
      <c r="Q26" s="227">
        <f t="shared" si="10"/>
        <v>0</v>
      </c>
      <c r="R26" s="83">
        <f t="shared" si="10"/>
        <v>0</v>
      </c>
      <c r="S26" s="83">
        <f t="shared" si="10"/>
        <v>0</v>
      </c>
      <c r="T26" s="228">
        <f t="shared" si="11"/>
        <v>0</v>
      </c>
      <c r="X26" s="295">
        <f t="shared" si="13"/>
        <v>0</v>
      </c>
      <c r="Y26" s="184">
        <f t="shared" si="12"/>
        <v>0</v>
      </c>
    </row>
    <row r="27" spans="1:25" x14ac:dyDescent="0.2">
      <c r="A27" s="212"/>
      <c r="B27" s="81"/>
      <c r="C27" s="223"/>
      <c r="D27" s="217"/>
      <c r="E27" s="224"/>
      <c r="F27" s="224"/>
      <c r="G27" s="224"/>
      <c r="H27" s="226">
        <f t="shared" si="5"/>
        <v>0</v>
      </c>
      <c r="I27" s="227"/>
      <c r="J27" s="83"/>
      <c r="K27" s="83"/>
      <c r="L27" s="224">
        <f t="shared" si="7"/>
        <v>0</v>
      </c>
      <c r="M27" s="227">
        <f>D27/12</f>
        <v>0</v>
      </c>
      <c r="N27" s="83">
        <f>D27/12</f>
        <v>0</v>
      </c>
      <c r="O27" s="83">
        <f>D27/12</f>
        <v>0</v>
      </c>
      <c r="P27" s="228">
        <f t="shared" si="9"/>
        <v>0</v>
      </c>
      <c r="Q27" s="227">
        <f>D27/12</f>
        <v>0</v>
      </c>
      <c r="R27" s="83">
        <f>D27/12</f>
        <v>0</v>
      </c>
      <c r="S27" s="83">
        <f>D27/12</f>
        <v>0</v>
      </c>
      <c r="T27" s="228">
        <f t="shared" si="11"/>
        <v>0</v>
      </c>
      <c r="X27" s="295">
        <f t="shared" si="13"/>
        <v>0</v>
      </c>
      <c r="Y27" s="184">
        <f t="shared" si="12"/>
        <v>0</v>
      </c>
    </row>
    <row r="28" spans="1:25" x14ac:dyDescent="0.2">
      <c r="A28" s="212"/>
      <c r="B28" s="81"/>
      <c r="C28" s="223"/>
      <c r="D28" s="217"/>
      <c r="E28" s="224"/>
      <c r="F28" s="224"/>
      <c r="G28" s="224"/>
      <c r="H28" s="226">
        <f t="shared" si="5"/>
        <v>0</v>
      </c>
      <c r="I28" s="227"/>
      <c r="J28" s="83"/>
      <c r="K28" s="83"/>
      <c r="L28" s="224">
        <f t="shared" si="7"/>
        <v>0</v>
      </c>
      <c r="M28" s="227"/>
      <c r="N28" s="83">
        <f>D28/9</f>
        <v>0</v>
      </c>
      <c r="O28" s="83">
        <f>D28/9</f>
        <v>0</v>
      </c>
      <c r="P28" s="228">
        <f t="shared" si="9"/>
        <v>0</v>
      </c>
      <c r="Q28" s="227">
        <f>D28/9</f>
        <v>0</v>
      </c>
      <c r="R28" s="83">
        <f>D28/9</f>
        <v>0</v>
      </c>
      <c r="S28" s="83">
        <f>D28/9</f>
        <v>0</v>
      </c>
      <c r="T28" s="228">
        <f t="shared" si="11"/>
        <v>0</v>
      </c>
      <c r="X28" s="295">
        <f t="shared" si="13"/>
        <v>0</v>
      </c>
      <c r="Y28" s="184">
        <f t="shared" si="12"/>
        <v>0</v>
      </c>
    </row>
    <row r="29" spans="1:25" x14ac:dyDescent="0.2">
      <c r="A29" s="212"/>
      <c r="B29" s="81"/>
      <c r="C29" s="223"/>
      <c r="D29" s="217"/>
      <c r="E29" s="224"/>
      <c r="F29" s="224"/>
      <c r="G29" s="224"/>
      <c r="H29" s="226">
        <f t="shared" si="5"/>
        <v>0</v>
      </c>
      <c r="I29" s="227"/>
      <c r="J29" s="83"/>
      <c r="K29" s="83"/>
      <c r="L29" s="224">
        <f t="shared" si="7"/>
        <v>0</v>
      </c>
      <c r="M29" s="227"/>
      <c r="N29" s="83">
        <f>D29/6</f>
        <v>0</v>
      </c>
      <c r="O29" s="83">
        <f>D29/6</f>
        <v>0</v>
      </c>
      <c r="P29" s="228">
        <f t="shared" si="9"/>
        <v>0</v>
      </c>
      <c r="Q29" s="227">
        <f>D29/6</f>
        <v>0</v>
      </c>
      <c r="R29" s="83">
        <f>D29/6</f>
        <v>0</v>
      </c>
      <c r="S29" s="83">
        <f>D29/6</f>
        <v>0</v>
      </c>
      <c r="T29" s="228">
        <f t="shared" si="11"/>
        <v>0</v>
      </c>
      <c r="X29" s="295">
        <f t="shared" si="13"/>
        <v>0</v>
      </c>
      <c r="Y29" s="184">
        <f t="shared" si="12"/>
        <v>0</v>
      </c>
    </row>
    <row r="30" spans="1:25" x14ac:dyDescent="0.2">
      <c r="A30" s="116" t="s">
        <v>17</v>
      </c>
      <c r="B30" s="116"/>
      <c r="C30" s="116"/>
      <c r="D30" s="273">
        <f>SUM(D24:D29)</f>
        <v>0</v>
      </c>
      <c r="E30" s="229">
        <f t="shared" ref="E30:K30" si="14">SUM(E24:E29)</f>
        <v>0</v>
      </c>
      <c r="F30" s="229">
        <f t="shared" si="14"/>
        <v>0</v>
      </c>
      <c r="G30" s="229">
        <f t="shared" si="14"/>
        <v>0</v>
      </c>
      <c r="H30" s="229">
        <f t="shared" si="14"/>
        <v>0</v>
      </c>
      <c r="I30" s="229">
        <f t="shared" si="14"/>
        <v>0</v>
      </c>
      <c r="J30" s="229">
        <f t="shared" si="14"/>
        <v>0</v>
      </c>
      <c r="K30" s="230">
        <f t="shared" si="14"/>
        <v>0</v>
      </c>
      <c r="L30" s="229">
        <f>I30+J30+K30</f>
        <v>0</v>
      </c>
      <c r="M30" s="229">
        <f>SUM(M24:M29)</f>
        <v>0</v>
      </c>
      <c r="N30" s="229">
        <f>SUM(N24:N29)</f>
        <v>0</v>
      </c>
      <c r="O30" s="229">
        <f>SUM(O24:O29)</f>
        <v>0</v>
      </c>
      <c r="P30" s="229">
        <f>M30+N30+O30</f>
        <v>0</v>
      </c>
      <c r="Q30" s="229">
        <f>SUM(Q24:Q29)</f>
        <v>0</v>
      </c>
      <c r="R30" s="229">
        <f>SUM(R24:R29)</f>
        <v>0</v>
      </c>
      <c r="S30" s="229">
        <f>SUM(S24:S29)</f>
        <v>0</v>
      </c>
      <c r="T30" s="229">
        <f>Q30+R30+S30</f>
        <v>0</v>
      </c>
      <c r="X30" s="297">
        <f t="shared" si="13"/>
        <v>0</v>
      </c>
      <c r="Y30" s="193"/>
    </row>
    <row r="31" spans="1:25" x14ac:dyDescent="0.2">
      <c r="A31" s="116" t="s">
        <v>58</v>
      </c>
      <c r="B31" s="116"/>
      <c r="C31" s="116"/>
      <c r="D31" s="116"/>
      <c r="E31" s="229">
        <f>E30</f>
        <v>0</v>
      </c>
      <c r="F31" s="229">
        <f>F30+E31</f>
        <v>0</v>
      </c>
      <c r="G31" s="229">
        <f>F31+G30</f>
        <v>0</v>
      </c>
      <c r="H31" s="229">
        <f>G31</f>
        <v>0</v>
      </c>
      <c r="I31" s="229">
        <f>I30+H31</f>
        <v>0</v>
      </c>
      <c r="J31" s="229">
        <f>I31+J30</f>
        <v>0</v>
      </c>
      <c r="K31" s="230">
        <f>J31+K30</f>
        <v>0</v>
      </c>
      <c r="L31" s="229">
        <f>K31</f>
        <v>0</v>
      </c>
      <c r="M31" s="229">
        <f>L31+M30</f>
        <v>0</v>
      </c>
      <c r="N31" s="229">
        <f>M31+N30</f>
        <v>0</v>
      </c>
      <c r="O31" s="229">
        <f>N31+O30</f>
        <v>0</v>
      </c>
      <c r="P31" s="229">
        <f>N31</f>
        <v>0</v>
      </c>
      <c r="Q31" s="229">
        <f>P31+Q30</f>
        <v>0</v>
      </c>
      <c r="R31" s="229">
        <f>Q31+R30</f>
        <v>0</v>
      </c>
      <c r="S31" s="229">
        <f>R31+S30</f>
        <v>0</v>
      </c>
      <c r="T31" s="229">
        <f>S31</f>
        <v>0</v>
      </c>
      <c r="X31" s="296">
        <f t="shared" si="13"/>
        <v>0</v>
      </c>
      <c r="Y31" s="193">
        <f>SUM(Y24:Y29)</f>
        <v>0</v>
      </c>
    </row>
    <row r="32" spans="1:25" x14ac:dyDescent="0.2">
      <c r="A32" s="170"/>
      <c r="B32" s="113"/>
      <c r="C32" s="113"/>
      <c r="D32" s="114"/>
      <c r="E32" s="114"/>
    </row>
    <row r="33" spans="1:34" x14ac:dyDescent="0.2">
      <c r="A33" s="170"/>
      <c r="B33" s="113"/>
      <c r="C33" s="113"/>
      <c r="D33" s="114"/>
      <c r="E33" s="114"/>
    </row>
    <row r="34" spans="1:34" x14ac:dyDescent="0.2">
      <c r="A34" s="162"/>
      <c r="C34" s="43"/>
    </row>
    <row r="35" spans="1:34" s="47" customFormat="1" ht="13.5" customHeight="1" x14ac:dyDescent="0.2">
      <c r="A35" s="113" t="s">
        <v>50</v>
      </c>
      <c r="B35" s="43"/>
      <c r="C35" s="66"/>
      <c r="D35" s="43"/>
      <c r="E35" s="43"/>
      <c r="F35" s="43"/>
      <c r="G35" s="43"/>
    </row>
    <row r="36" spans="1:34" s="47" customFormat="1" ht="13.5" customHeight="1" x14ac:dyDescent="0.2">
      <c r="A36" s="43"/>
      <c r="B36" s="43"/>
      <c r="C36" s="66"/>
      <c r="D36" s="43"/>
      <c r="E36" s="43"/>
      <c r="F36" s="43"/>
      <c r="G36" s="43"/>
    </row>
    <row r="37" spans="1:34" ht="13.5" customHeight="1" x14ac:dyDescent="0.2">
      <c r="A37" s="116" t="s">
        <v>53</v>
      </c>
      <c r="B37" s="116" t="s">
        <v>52</v>
      </c>
      <c r="C37" s="115" t="s">
        <v>54</v>
      </c>
      <c r="D37" s="116" t="s">
        <v>56</v>
      </c>
      <c r="E37" s="207" t="s">
        <v>123</v>
      </c>
      <c r="F37" s="116" t="s">
        <v>55</v>
      </c>
      <c r="G37" s="116" t="s">
        <v>57</v>
      </c>
      <c r="I37" s="43"/>
      <c r="J37" s="43"/>
      <c r="K37" s="43"/>
      <c r="L37" s="43"/>
      <c r="M37" s="43"/>
      <c r="O37" s="43"/>
      <c r="P37" s="43"/>
      <c r="W37" s="43"/>
      <c r="X37" s="43"/>
      <c r="Z37" s="43"/>
      <c r="AH37" s="43"/>
    </row>
    <row r="38" spans="1:34" x14ac:dyDescent="0.2">
      <c r="A38" s="66"/>
      <c r="C38" s="66"/>
      <c r="D38" s="43"/>
      <c r="E38" s="43"/>
      <c r="F38" s="47"/>
      <c r="I38" s="43"/>
      <c r="J38" s="43"/>
      <c r="K38" s="43"/>
      <c r="L38" s="43"/>
      <c r="M38" s="43"/>
      <c r="O38" s="43"/>
      <c r="P38" s="43"/>
      <c r="W38" s="43"/>
      <c r="X38" s="43"/>
      <c r="Z38" s="43"/>
      <c r="AH38" s="43"/>
    </row>
    <row r="39" spans="1:34" x14ac:dyDescent="0.2">
      <c r="A39" s="66"/>
      <c r="C39" s="66"/>
      <c r="D39" s="43"/>
      <c r="E39" s="43"/>
      <c r="F39" s="47"/>
      <c r="G39" s="43">
        <f>F38+F39+F45+F46</f>
        <v>0</v>
      </c>
      <c r="I39" s="43"/>
      <c r="J39" s="43"/>
      <c r="K39" s="43"/>
      <c r="L39" s="43"/>
      <c r="M39" s="43"/>
      <c r="O39" s="43"/>
      <c r="P39" s="43"/>
      <c r="W39" s="43"/>
      <c r="X39" s="43"/>
      <c r="Z39" s="43"/>
      <c r="AH39" s="43"/>
    </row>
    <row r="40" spans="1:34" x14ac:dyDescent="0.2">
      <c r="A40" s="66"/>
      <c r="C40" s="66"/>
      <c r="D40" s="43"/>
      <c r="E40" s="43"/>
      <c r="F40" s="47"/>
      <c r="I40" s="43"/>
      <c r="J40" s="43"/>
      <c r="K40" s="43"/>
      <c r="L40" s="43"/>
      <c r="M40" s="43"/>
      <c r="O40" s="43"/>
      <c r="P40" s="43"/>
      <c r="W40" s="43"/>
      <c r="X40" s="43"/>
      <c r="Z40" s="43"/>
      <c r="AH40" s="43"/>
    </row>
    <row r="41" spans="1:34" x14ac:dyDescent="0.2">
      <c r="A41" s="66"/>
      <c r="C41" s="66"/>
      <c r="D41" s="43"/>
      <c r="E41" s="43"/>
      <c r="F41" s="47"/>
      <c r="G41" s="43">
        <f>F40+F41+F47+F48</f>
        <v>0</v>
      </c>
      <c r="I41" s="43"/>
      <c r="J41" s="43"/>
      <c r="K41" s="43"/>
      <c r="L41" s="43"/>
      <c r="M41" s="43"/>
      <c r="O41" s="43"/>
      <c r="P41" s="43"/>
      <c r="W41" s="43"/>
      <c r="X41" s="43"/>
      <c r="Z41" s="43"/>
      <c r="AH41" s="43"/>
    </row>
    <row r="42" spans="1:34" x14ac:dyDescent="0.2">
      <c r="A42" s="66"/>
      <c r="C42" s="66"/>
      <c r="D42" s="43"/>
      <c r="E42" s="43"/>
      <c r="F42" s="47"/>
      <c r="I42" s="43"/>
      <c r="J42" s="43"/>
      <c r="K42" s="43"/>
      <c r="L42" s="43"/>
      <c r="M42" s="43"/>
      <c r="O42" s="43"/>
      <c r="P42" s="43"/>
      <c r="W42" s="43"/>
      <c r="X42" s="43"/>
      <c r="Z42" s="43"/>
      <c r="AH42" s="43"/>
    </row>
    <row r="43" spans="1:34" x14ac:dyDescent="0.2">
      <c r="A43" s="66"/>
      <c r="C43" s="66"/>
      <c r="D43" s="43"/>
      <c r="E43" s="43"/>
      <c r="F43" s="47"/>
      <c r="G43" s="43">
        <f>F42+F43+F49+F50</f>
        <v>0</v>
      </c>
      <c r="I43" s="43"/>
      <c r="J43" s="43"/>
      <c r="K43" s="43"/>
      <c r="L43" s="43"/>
      <c r="M43" s="43"/>
      <c r="O43" s="43"/>
      <c r="P43" s="43"/>
      <c r="W43" s="43"/>
      <c r="X43" s="43"/>
      <c r="Z43" s="43"/>
      <c r="AH43" s="43"/>
    </row>
    <row r="44" spans="1:34" x14ac:dyDescent="0.2">
      <c r="I44" s="43"/>
      <c r="J44" s="43"/>
      <c r="K44" s="43"/>
      <c r="L44" s="43"/>
      <c r="M44" s="43"/>
      <c r="O44" s="43"/>
      <c r="P44" s="43"/>
      <c r="W44" s="43"/>
      <c r="X44" s="43"/>
      <c r="Z44" s="43"/>
      <c r="AH44" s="43"/>
    </row>
    <row r="45" spans="1:34" x14ac:dyDescent="0.2">
      <c r="A45" s="43"/>
      <c r="C45" s="66"/>
      <c r="D45" s="43"/>
      <c r="E45" s="43"/>
      <c r="I45" s="43"/>
      <c r="J45" s="43"/>
      <c r="K45" s="43"/>
      <c r="L45" s="43"/>
      <c r="M45" s="43"/>
      <c r="O45" s="43"/>
      <c r="P45" s="43"/>
      <c r="W45" s="43"/>
      <c r="X45" s="43"/>
      <c r="Z45" s="43"/>
      <c r="AH45" s="43"/>
    </row>
    <row r="46" spans="1:34" x14ac:dyDescent="0.2">
      <c r="A46" s="43"/>
      <c r="C46" s="66"/>
      <c r="D46" s="43"/>
      <c r="E46" s="43"/>
      <c r="I46" s="43"/>
      <c r="J46" s="43"/>
      <c r="K46" s="43"/>
      <c r="L46" s="43"/>
      <c r="M46" s="43"/>
      <c r="O46" s="43"/>
      <c r="P46" s="43"/>
      <c r="W46" s="43"/>
      <c r="X46" s="43"/>
      <c r="Z46" s="43"/>
      <c r="AH46" s="43"/>
    </row>
    <row r="47" spans="1:34" x14ac:dyDescent="0.2">
      <c r="A47" s="43"/>
      <c r="C47" s="66"/>
      <c r="D47" s="43"/>
      <c r="E47" s="43"/>
      <c r="I47" s="43"/>
      <c r="J47" s="43"/>
      <c r="K47" s="43"/>
      <c r="L47" s="43"/>
      <c r="M47" s="43"/>
      <c r="O47" s="43"/>
      <c r="P47" s="43"/>
      <c r="W47" s="43"/>
      <c r="X47" s="43"/>
      <c r="Z47" s="43"/>
      <c r="AH47" s="43"/>
    </row>
    <row r="48" spans="1:34" x14ac:dyDescent="0.2">
      <c r="A48" s="43"/>
      <c r="C48" s="66"/>
      <c r="D48" s="43"/>
      <c r="E48" s="43"/>
      <c r="I48" s="43"/>
      <c r="J48" s="43"/>
      <c r="K48" s="43"/>
      <c r="L48" s="43"/>
      <c r="M48" s="43"/>
      <c r="O48" s="43"/>
      <c r="P48" s="43"/>
      <c r="W48" s="43"/>
      <c r="X48" s="43"/>
      <c r="Z48" s="43"/>
      <c r="AH48" s="43"/>
    </row>
    <row r="49" spans="1:34" x14ac:dyDescent="0.2">
      <c r="A49" s="43"/>
      <c r="C49" s="66"/>
      <c r="D49" s="43"/>
      <c r="E49" s="43"/>
      <c r="I49" s="43"/>
      <c r="J49" s="43"/>
      <c r="K49" s="43"/>
      <c r="L49" s="43"/>
      <c r="M49" s="43"/>
      <c r="O49" s="43"/>
      <c r="P49" s="43"/>
      <c r="W49" s="43"/>
      <c r="X49" s="43"/>
      <c r="Z49" s="43"/>
      <c r="AH49" s="43"/>
    </row>
    <row r="50" spans="1:34" x14ac:dyDescent="0.2">
      <c r="A50" s="43"/>
      <c r="C50" s="66"/>
      <c r="D50" s="43"/>
      <c r="E50" s="43"/>
      <c r="I50" s="43"/>
      <c r="J50" s="43"/>
      <c r="K50" s="43"/>
      <c r="L50" s="43"/>
      <c r="M50" s="43"/>
      <c r="O50" s="43"/>
      <c r="P50" s="43"/>
      <c r="W50" s="43"/>
      <c r="X50" s="43"/>
      <c r="Z50" s="43"/>
      <c r="AH50" s="43"/>
    </row>
    <row r="51" spans="1:34" x14ac:dyDescent="0.2">
      <c r="A51" s="43"/>
      <c r="C51" s="43"/>
      <c r="D51" s="43"/>
      <c r="E51" s="43"/>
      <c r="I51" s="43"/>
      <c r="J51" s="43"/>
      <c r="K51" s="43"/>
      <c r="L51" s="43"/>
      <c r="M51" s="43"/>
      <c r="O51" s="43"/>
      <c r="P51" s="43"/>
      <c r="W51" s="43"/>
      <c r="X51" s="43"/>
      <c r="Z51" s="43"/>
      <c r="AH51" s="43"/>
    </row>
    <row r="52" spans="1:34" x14ac:dyDescent="0.2">
      <c r="A52" s="66"/>
      <c r="C52" s="66"/>
      <c r="D52" s="43"/>
      <c r="E52" s="43"/>
      <c r="F52" s="47"/>
      <c r="I52" s="43"/>
      <c r="J52" s="43"/>
      <c r="K52" s="43"/>
      <c r="L52" s="43"/>
      <c r="M52" s="43"/>
      <c r="O52" s="43"/>
      <c r="P52" s="43"/>
      <c r="W52" s="43"/>
      <c r="X52" s="43"/>
      <c r="Z52" s="43"/>
      <c r="AH52" s="43"/>
    </row>
    <row r="53" spans="1:34" x14ac:dyDescent="0.2">
      <c r="A53" s="66"/>
      <c r="C53" s="66"/>
      <c r="D53" s="43"/>
      <c r="E53" s="43"/>
      <c r="F53" s="47"/>
      <c r="G53" s="43">
        <f>F52+F53</f>
        <v>0</v>
      </c>
      <c r="I53" s="43"/>
      <c r="J53" s="43"/>
      <c r="K53" s="43"/>
      <c r="L53" s="43"/>
      <c r="M53" s="43"/>
      <c r="O53" s="43"/>
      <c r="P53" s="43"/>
      <c r="W53" s="43"/>
      <c r="X53" s="43"/>
      <c r="Z53" s="43"/>
      <c r="AH53" s="43"/>
    </row>
    <row r="54" spans="1:34" x14ac:dyDescent="0.2">
      <c r="A54" s="66"/>
      <c r="C54" s="66"/>
      <c r="D54" s="43"/>
      <c r="E54" s="43"/>
      <c r="F54" s="47"/>
      <c r="I54" s="43"/>
      <c r="J54" s="43"/>
      <c r="K54" s="43"/>
      <c r="L54" s="43"/>
      <c r="M54" s="43"/>
      <c r="O54" s="43"/>
      <c r="P54" s="43"/>
      <c r="W54" s="43"/>
      <c r="X54" s="43"/>
      <c r="Z54" s="43"/>
      <c r="AH54" s="43"/>
    </row>
    <row r="55" spans="1:34" x14ac:dyDescent="0.2">
      <c r="A55" s="66"/>
      <c r="C55" s="66"/>
      <c r="D55" s="43"/>
      <c r="E55" s="43"/>
      <c r="F55" s="47"/>
      <c r="G55" s="43">
        <f>F54+F55</f>
        <v>0</v>
      </c>
      <c r="I55" s="43"/>
      <c r="J55" s="43"/>
      <c r="K55" s="43"/>
      <c r="L55" s="43"/>
      <c r="M55" s="43"/>
      <c r="O55" s="43"/>
      <c r="P55" s="43"/>
      <c r="W55" s="43"/>
      <c r="X55" s="43"/>
      <c r="Z55" s="43"/>
      <c r="AH55" s="43"/>
    </row>
    <row r="56" spans="1:34" x14ac:dyDescent="0.2">
      <c r="A56" s="66"/>
      <c r="C56" s="66"/>
      <c r="D56" s="43"/>
      <c r="E56" s="43"/>
      <c r="F56" s="47"/>
      <c r="I56" s="43"/>
      <c r="J56" s="43"/>
      <c r="K56" s="43"/>
      <c r="L56" s="43"/>
      <c r="M56" s="43"/>
      <c r="O56" s="43"/>
      <c r="P56" s="43"/>
      <c r="W56" s="43"/>
      <c r="X56" s="43"/>
      <c r="Z56" s="43"/>
      <c r="AH56" s="43"/>
    </row>
    <row r="57" spans="1:34" x14ac:dyDescent="0.2">
      <c r="A57" s="66"/>
      <c r="C57" s="66"/>
      <c r="D57" s="43"/>
      <c r="E57" s="43"/>
      <c r="F57" s="47"/>
      <c r="G57" s="43">
        <f>F56+F57</f>
        <v>0</v>
      </c>
      <c r="I57" s="43"/>
      <c r="J57" s="43"/>
      <c r="K57" s="43"/>
      <c r="L57" s="43"/>
      <c r="M57" s="43"/>
      <c r="O57" s="43"/>
      <c r="P57" s="43"/>
      <c r="W57" s="43"/>
      <c r="X57" s="43"/>
      <c r="Z57" s="43"/>
      <c r="AH57" s="43"/>
    </row>
    <row r="58" spans="1:34" x14ac:dyDescent="0.2">
      <c r="A58" s="66"/>
      <c r="C58" s="66"/>
      <c r="D58" s="43"/>
      <c r="E58" s="43"/>
      <c r="F58" s="47"/>
      <c r="I58" s="43"/>
      <c r="J58" s="43"/>
      <c r="K58" s="43"/>
      <c r="L58" s="43"/>
      <c r="M58" s="43"/>
      <c r="O58" s="43"/>
      <c r="P58" s="43"/>
      <c r="W58" s="43"/>
      <c r="X58" s="43"/>
      <c r="Z58" s="43"/>
      <c r="AH58" s="43"/>
    </row>
    <row r="59" spans="1:34" x14ac:dyDescent="0.2">
      <c r="A59" s="43"/>
      <c r="C59" s="43"/>
      <c r="D59" s="43"/>
      <c r="E59" s="43"/>
      <c r="I59" s="43"/>
      <c r="J59" s="43"/>
      <c r="K59" s="43"/>
      <c r="L59" s="43"/>
      <c r="M59" s="43"/>
      <c r="O59" s="43"/>
      <c r="P59" s="43"/>
      <c r="W59" s="43"/>
      <c r="X59" s="43"/>
      <c r="Z59" s="43"/>
      <c r="AH59" s="43"/>
    </row>
    <row r="60" spans="1:34" x14ac:dyDescent="0.2">
      <c r="A60" s="43"/>
      <c r="C60" s="66"/>
      <c r="D60" s="43"/>
      <c r="E60" s="43"/>
      <c r="F60" s="47"/>
      <c r="I60" s="43"/>
      <c r="J60" s="43"/>
      <c r="K60" s="43"/>
      <c r="L60" s="43"/>
      <c r="M60" s="43"/>
      <c r="O60" s="43"/>
      <c r="P60" s="43"/>
      <c r="W60" s="43"/>
      <c r="X60" s="43"/>
      <c r="Z60" s="43"/>
      <c r="AH60" s="43"/>
    </row>
    <row r="61" spans="1:34" x14ac:dyDescent="0.2">
      <c r="A61" s="43"/>
      <c r="C61" s="66"/>
      <c r="D61" s="43"/>
      <c r="E61" s="43"/>
      <c r="F61" s="47"/>
      <c r="G61" s="43">
        <f>F60+F61</f>
        <v>0</v>
      </c>
      <c r="I61" s="43"/>
      <c r="J61" s="43"/>
      <c r="K61" s="43"/>
      <c r="L61" s="43"/>
      <c r="M61" s="43"/>
      <c r="O61" s="43"/>
      <c r="P61" s="43"/>
      <c r="W61" s="43"/>
      <c r="X61" s="43"/>
      <c r="Z61" s="43"/>
      <c r="AH61" s="43"/>
    </row>
    <row r="62" spans="1:34" x14ac:dyDescent="0.2">
      <c r="A62" s="43"/>
      <c r="C62" s="66"/>
      <c r="D62" s="43"/>
      <c r="E62" s="43"/>
      <c r="F62" s="47"/>
      <c r="I62" s="43"/>
      <c r="J62" s="43"/>
      <c r="K62" s="43"/>
      <c r="L62" s="43"/>
      <c r="M62" s="43"/>
      <c r="O62" s="43"/>
      <c r="P62" s="43"/>
      <c r="W62" s="43"/>
      <c r="X62" s="43"/>
      <c r="Z62" s="43"/>
      <c r="AH62" s="43"/>
    </row>
    <row r="63" spans="1:34" x14ac:dyDescent="0.2">
      <c r="A63" s="43"/>
      <c r="C63" s="66"/>
      <c r="D63" s="43"/>
      <c r="E63" s="43"/>
      <c r="F63" s="47"/>
      <c r="G63" s="43">
        <f>F62+F63</f>
        <v>0</v>
      </c>
      <c r="I63" s="43"/>
      <c r="J63" s="43"/>
      <c r="K63" s="43"/>
      <c r="L63" s="43"/>
      <c r="M63" s="43"/>
      <c r="O63" s="43"/>
      <c r="P63" s="43"/>
      <c r="W63" s="43"/>
      <c r="X63" s="43"/>
      <c r="Z63" s="43"/>
      <c r="AH63" s="43"/>
    </row>
    <row r="64" spans="1:34" x14ac:dyDescent="0.2">
      <c r="A64" s="43"/>
      <c r="C64" s="66"/>
      <c r="D64" s="43"/>
      <c r="E64" s="43"/>
      <c r="F64" s="47"/>
      <c r="I64" s="43"/>
      <c r="J64" s="43"/>
      <c r="K64" s="43"/>
      <c r="L64" s="43"/>
      <c r="M64" s="43"/>
      <c r="O64" s="43"/>
      <c r="P64" s="43"/>
      <c r="W64" s="43"/>
      <c r="X64" s="43"/>
      <c r="Z64" s="43"/>
      <c r="AH64" s="43"/>
    </row>
    <row r="65" spans="1:34" x14ac:dyDescent="0.2">
      <c r="A65" s="43"/>
      <c r="C65" s="66"/>
      <c r="D65" s="43"/>
      <c r="E65" s="43"/>
      <c r="F65" s="47"/>
      <c r="G65" s="43">
        <f>F64+F65</f>
        <v>0</v>
      </c>
      <c r="I65" s="43"/>
      <c r="J65" s="43"/>
      <c r="K65" s="43"/>
      <c r="L65" s="43"/>
      <c r="M65" s="43"/>
      <c r="O65" s="43"/>
      <c r="P65" s="43"/>
      <c r="W65" s="43"/>
      <c r="X65" s="43"/>
      <c r="Z65" s="43"/>
      <c r="AH65" s="43"/>
    </row>
    <row r="66" spans="1:34" x14ac:dyDescent="0.2">
      <c r="A66" s="43"/>
      <c r="C66" s="43"/>
      <c r="D66" s="43"/>
      <c r="E66" s="43"/>
      <c r="I66" s="43"/>
      <c r="J66" s="43"/>
      <c r="K66" s="43"/>
      <c r="L66" s="43"/>
      <c r="M66" s="43"/>
      <c r="O66" s="43"/>
      <c r="P66" s="43"/>
      <c r="W66" s="43"/>
      <c r="X66" s="43"/>
      <c r="Z66" s="43"/>
      <c r="AH66" s="43"/>
    </row>
    <row r="67" spans="1:34" x14ac:dyDescent="0.2">
      <c r="A67" s="43"/>
      <c r="C67" s="43"/>
      <c r="D67" s="43"/>
      <c r="E67" s="43"/>
      <c r="I67" s="43"/>
      <c r="J67" s="43"/>
      <c r="K67" s="43"/>
      <c r="L67" s="43"/>
      <c r="M67" s="43"/>
      <c r="O67" s="43"/>
      <c r="P67" s="43"/>
      <c r="W67" s="43"/>
      <c r="X67" s="43"/>
      <c r="Z67" s="43"/>
      <c r="AH67" s="43"/>
    </row>
    <row r="68" spans="1:34" x14ac:dyDescent="0.2">
      <c r="A68" s="43"/>
      <c r="C68" s="43"/>
      <c r="D68" s="43"/>
      <c r="E68" s="43"/>
      <c r="I68" s="43"/>
      <c r="J68" s="43"/>
      <c r="K68" s="43"/>
      <c r="L68" s="43"/>
      <c r="M68" s="43"/>
      <c r="O68" s="43"/>
      <c r="P68" s="43"/>
      <c r="W68" s="43"/>
      <c r="X68" s="43"/>
      <c r="Z68" s="43"/>
      <c r="AH68" s="43"/>
    </row>
    <row r="69" spans="1:34" x14ac:dyDescent="0.2">
      <c r="A69" s="43"/>
      <c r="C69" s="43"/>
      <c r="D69" s="43"/>
      <c r="E69" s="43"/>
      <c r="I69" s="43"/>
      <c r="J69" s="43"/>
      <c r="K69" s="43"/>
      <c r="L69" s="43"/>
      <c r="M69" s="43"/>
      <c r="O69" s="43"/>
      <c r="P69" s="43"/>
      <c r="W69" s="43"/>
      <c r="X69" s="43"/>
      <c r="Z69" s="43"/>
      <c r="AH69" s="43"/>
    </row>
    <row r="70" spans="1:34" x14ac:dyDescent="0.2">
      <c r="A70" s="43"/>
      <c r="C70" s="43"/>
      <c r="I70" s="43"/>
      <c r="J70" s="43"/>
      <c r="K70" s="43"/>
      <c r="L70" s="43"/>
      <c r="M70" s="43"/>
      <c r="O70" s="43"/>
      <c r="P70" s="43"/>
      <c r="W70" s="43"/>
      <c r="X70" s="43"/>
      <c r="Z70" s="43"/>
      <c r="AH70" s="43"/>
    </row>
    <row r="71" spans="1:34" x14ac:dyDescent="0.2">
      <c r="A71" s="43"/>
      <c r="C71" s="43"/>
      <c r="I71" s="43"/>
      <c r="J71" s="43"/>
      <c r="K71" s="43"/>
      <c r="L71" s="43"/>
      <c r="M71" s="43"/>
      <c r="O71" s="43"/>
      <c r="P71" s="43"/>
      <c r="W71" s="43"/>
      <c r="X71" s="43"/>
      <c r="Z71" s="43"/>
      <c r="AH71" s="43"/>
    </row>
    <row r="72" spans="1:34" x14ac:dyDescent="0.2">
      <c r="A72" s="43"/>
      <c r="C72" s="43"/>
      <c r="I72" s="43"/>
      <c r="J72" s="43"/>
      <c r="K72" s="43"/>
      <c r="L72" s="43"/>
      <c r="M72" s="43"/>
      <c r="O72" s="43"/>
      <c r="P72" s="43"/>
      <c r="W72" s="43"/>
      <c r="X72" s="43"/>
      <c r="Z72" s="43"/>
      <c r="AH72" s="43"/>
    </row>
    <row r="73" spans="1:34" x14ac:dyDescent="0.2">
      <c r="A73" s="43"/>
      <c r="C73" s="43"/>
      <c r="I73" s="43"/>
      <c r="J73" s="43"/>
      <c r="K73" s="43"/>
      <c r="L73" s="43"/>
      <c r="M73" s="43"/>
      <c r="O73" s="43"/>
      <c r="P73" s="43"/>
      <c r="W73" s="43"/>
      <c r="X73" s="43"/>
      <c r="Z73" s="43"/>
      <c r="AH73" s="43"/>
    </row>
    <row r="74" spans="1:34" x14ac:dyDescent="0.2">
      <c r="A74" s="43"/>
      <c r="C74" s="43"/>
      <c r="I74" s="43"/>
      <c r="J74" s="43"/>
      <c r="K74" s="43"/>
      <c r="L74" s="43"/>
      <c r="M74" s="43"/>
      <c r="O74" s="43"/>
      <c r="P74" s="43"/>
      <c r="W74" s="43"/>
      <c r="X74" s="43"/>
      <c r="Z74" s="43"/>
      <c r="AH74" s="43"/>
    </row>
    <row r="75" spans="1:34" x14ac:dyDescent="0.2">
      <c r="A75" s="43"/>
      <c r="C75" s="43"/>
      <c r="I75" s="43"/>
      <c r="J75" s="43"/>
      <c r="K75" s="43"/>
      <c r="L75" s="43"/>
      <c r="M75" s="43"/>
      <c r="O75" s="43"/>
      <c r="P75" s="43"/>
      <c r="W75" s="43"/>
      <c r="X75" s="43"/>
      <c r="Z75" s="43"/>
      <c r="AH75" s="43"/>
    </row>
    <row r="76" spans="1:34" x14ac:dyDescent="0.2">
      <c r="A76" s="43"/>
      <c r="C76" s="43"/>
      <c r="I76" s="43"/>
      <c r="J76" s="43"/>
      <c r="K76" s="43"/>
      <c r="L76" s="43"/>
      <c r="M76" s="43"/>
      <c r="O76" s="43"/>
      <c r="P76" s="43"/>
      <c r="W76" s="43"/>
      <c r="X76" s="43"/>
      <c r="Z76" s="43"/>
      <c r="AH76" s="43"/>
    </row>
    <row r="77" spans="1:34" x14ac:dyDescent="0.2">
      <c r="A77" s="43"/>
      <c r="C77" s="43"/>
      <c r="I77" s="43"/>
      <c r="J77" s="43"/>
      <c r="K77" s="43"/>
      <c r="L77" s="43"/>
      <c r="M77" s="43"/>
      <c r="O77" s="43"/>
      <c r="P77" s="43"/>
      <c r="W77" s="43"/>
      <c r="X77" s="43"/>
      <c r="Z77" s="43"/>
      <c r="AH77" s="43"/>
    </row>
    <row r="78" spans="1:34" x14ac:dyDescent="0.2">
      <c r="A78" s="43"/>
      <c r="C78" s="43"/>
      <c r="I78" s="43"/>
      <c r="J78" s="43"/>
      <c r="K78" s="43"/>
      <c r="L78" s="43"/>
      <c r="M78" s="43"/>
      <c r="O78" s="43"/>
      <c r="P78" s="43"/>
      <c r="W78" s="43"/>
      <c r="X78" s="43"/>
      <c r="Z78" s="43"/>
      <c r="AH78" s="43"/>
    </row>
    <row r="79" spans="1:34" x14ac:dyDescent="0.2">
      <c r="A79" s="43"/>
      <c r="C79" s="43"/>
      <c r="I79" s="43"/>
      <c r="J79" s="43"/>
      <c r="K79" s="43"/>
      <c r="L79" s="43"/>
      <c r="M79" s="43"/>
      <c r="O79" s="43"/>
      <c r="P79" s="43"/>
      <c r="W79" s="43"/>
      <c r="X79" s="43"/>
      <c r="Z79" s="43"/>
      <c r="AH79" s="43"/>
    </row>
    <row r="80" spans="1:34" x14ac:dyDescent="0.2">
      <c r="A80" s="43"/>
      <c r="C80" s="43"/>
      <c r="I80" s="43"/>
      <c r="J80" s="43"/>
      <c r="K80" s="43"/>
      <c r="L80" s="43"/>
      <c r="M80" s="43"/>
      <c r="O80" s="43"/>
      <c r="P80" s="43"/>
      <c r="W80" s="43"/>
      <c r="X80" s="43"/>
      <c r="Z80" s="43"/>
      <c r="AH80" s="43"/>
    </row>
    <row r="81" spans="1:34" x14ac:dyDescent="0.2">
      <c r="A81" s="43"/>
      <c r="C81" s="43"/>
      <c r="I81" s="43"/>
      <c r="J81" s="43"/>
      <c r="K81" s="43"/>
      <c r="L81" s="43"/>
      <c r="M81" s="43"/>
      <c r="O81" s="43"/>
      <c r="P81" s="43"/>
      <c r="W81" s="43"/>
      <c r="X81" s="43"/>
      <c r="Z81" s="43"/>
      <c r="AH81" s="43"/>
    </row>
    <row r="82" spans="1:34" x14ac:dyDescent="0.2">
      <c r="A82" s="43"/>
      <c r="C82" s="43"/>
      <c r="I82" s="43"/>
      <c r="J82" s="43"/>
      <c r="K82" s="43"/>
      <c r="L82" s="43"/>
      <c r="M82" s="43"/>
      <c r="O82" s="43"/>
      <c r="P82" s="43"/>
      <c r="W82" s="43"/>
      <c r="X82" s="43"/>
      <c r="Z82" s="43"/>
      <c r="AH82" s="43"/>
    </row>
    <row r="83" spans="1:34" x14ac:dyDescent="0.2">
      <c r="A83" s="43"/>
      <c r="C83" s="43"/>
      <c r="I83" s="43"/>
      <c r="J83" s="43"/>
      <c r="K83" s="43"/>
      <c r="L83" s="43"/>
      <c r="M83" s="43"/>
      <c r="O83" s="43"/>
      <c r="P83" s="43"/>
      <c r="W83" s="43"/>
      <c r="X83" s="43"/>
      <c r="Z83" s="43"/>
      <c r="AH83" s="43"/>
    </row>
    <row r="84" spans="1:34" x14ac:dyDescent="0.2">
      <c r="A84" s="43"/>
      <c r="C84" s="43"/>
      <c r="I84" s="43"/>
      <c r="J84" s="43"/>
      <c r="K84" s="43"/>
      <c r="L84" s="43"/>
      <c r="M84" s="43"/>
      <c r="O84" s="43"/>
      <c r="P84" s="43"/>
      <c r="W84" s="43"/>
      <c r="X84" s="43"/>
      <c r="Z84" s="43"/>
      <c r="AH84" s="43"/>
    </row>
    <row r="85" spans="1:34" x14ac:dyDescent="0.2">
      <c r="A85" s="43"/>
      <c r="C85" s="43"/>
      <c r="I85" s="43"/>
      <c r="J85" s="43"/>
      <c r="K85" s="43"/>
      <c r="L85" s="43"/>
      <c r="M85" s="43"/>
      <c r="O85" s="43"/>
      <c r="P85" s="43"/>
      <c r="W85" s="43"/>
      <c r="X85" s="43"/>
      <c r="Z85" s="43"/>
      <c r="AH85" s="43"/>
    </row>
    <row r="86" spans="1:34" x14ac:dyDescent="0.2">
      <c r="A86" s="43"/>
      <c r="C86" s="43"/>
      <c r="I86" s="43"/>
      <c r="J86" s="43"/>
      <c r="K86" s="43"/>
      <c r="L86" s="43"/>
      <c r="M86" s="43"/>
      <c r="O86" s="43"/>
      <c r="P86" s="43"/>
      <c r="W86" s="43"/>
      <c r="X86" s="43"/>
      <c r="Z86" s="43"/>
      <c r="AH86" s="43"/>
    </row>
    <row r="87" spans="1:34" x14ac:dyDescent="0.2">
      <c r="A87" s="43"/>
      <c r="C87" s="43"/>
      <c r="I87" s="43"/>
      <c r="J87" s="43"/>
      <c r="K87" s="43"/>
      <c r="L87" s="43"/>
      <c r="M87" s="43"/>
      <c r="O87" s="43"/>
      <c r="P87" s="43"/>
      <c r="W87" s="43"/>
      <c r="X87" s="43"/>
      <c r="Z87" s="43"/>
      <c r="AH87" s="43"/>
    </row>
    <row r="88" spans="1:34" x14ac:dyDescent="0.2">
      <c r="A88" s="43"/>
      <c r="C88" s="43"/>
      <c r="I88" s="43"/>
      <c r="J88" s="43"/>
      <c r="K88" s="43"/>
      <c r="L88" s="43"/>
      <c r="M88" s="43"/>
      <c r="O88" s="43"/>
      <c r="P88" s="43"/>
      <c r="W88" s="43"/>
      <c r="X88" s="43"/>
      <c r="Z88" s="43"/>
      <c r="AH88" s="43"/>
    </row>
    <row r="89" spans="1:34" x14ac:dyDescent="0.2">
      <c r="A89" s="43"/>
      <c r="C89" s="43"/>
      <c r="I89" s="43"/>
      <c r="J89" s="43"/>
      <c r="K89" s="43"/>
      <c r="L89" s="43"/>
      <c r="M89" s="43"/>
      <c r="O89" s="43"/>
      <c r="P89" s="43"/>
      <c r="W89" s="43"/>
      <c r="X89" s="43"/>
      <c r="Z89" s="43"/>
      <c r="AH89" s="43"/>
    </row>
    <row r="90" spans="1:34" x14ac:dyDescent="0.2">
      <c r="A90" s="43"/>
      <c r="C90" s="43"/>
      <c r="I90" s="43"/>
      <c r="J90" s="43"/>
      <c r="K90" s="43"/>
      <c r="L90" s="43"/>
      <c r="M90" s="43"/>
      <c r="O90" s="43"/>
      <c r="P90" s="43"/>
      <c r="W90" s="43"/>
      <c r="X90" s="43"/>
      <c r="Z90" s="43"/>
      <c r="AH90" s="43"/>
    </row>
    <row r="91" spans="1:34" x14ac:dyDescent="0.2">
      <c r="A91" s="43"/>
      <c r="C91" s="43"/>
      <c r="I91" s="43"/>
      <c r="J91" s="43"/>
      <c r="K91" s="43"/>
      <c r="L91" s="43"/>
      <c r="M91" s="43"/>
      <c r="O91" s="43"/>
      <c r="P91" s="43"/>
      <c r="W91" s="43"/>
      <c r="X91" s="43"/>
      <c r="Z91" s="43"/>
      <c r="AH91" s="43"/>
    </row>
    <row r="92" spans="1:34" x14ac:dyDescent="0.2">
      <c r="A92" s="43"/>
      <c r="C92" s="43"/>
      <c r="I92" s="43"/>
      <c r="J92" s="43"/>
      <c r="K92" s="43"/>
      <c r="L92" s="43"/>
      <c r="M92" s="43"/>
      <c r="O92" s="43"/>
      <c r="P92" s="43"/>
      <c r="W92" s="43"/>
      <c r="X92" s="43"/>
      <c r="Z92" s="43"/>
      <c r="AH92" s="43"/>
    </row>
    <row r="93" spans="1:34" x14ac:dyDescent="0.2">
      <c r="A93" s="43"/>
      <c r="C93" s="43"/>
      <c r="I93" s="43"/>
      <c r="J93" s="43"/>
      <c r="K93" s="43"/>
      <c r="L93" s="43"/>
      <c r="M93" s="43"/>
      <c r="O93" s="43"/>
      <c r="P93" s="43"/>
      <c r="W93" s="43"/>
      <c r="X93" s="43"/>
      <c r="Z93" s="43"/>
      <c r="AH93" s="43"/>
    </row>
    <row r="94" spans="1:34" x14ac:dyDescent="0.2">
      <c r="A94" s="43"/>
      <c r="C94" s="43"/>
      <c r="I94" s="43"/>
      <c r="J94" s="43"/>
      <c r="K94" s="43"/>
      <c r="L94" s="43"/>
      <c r="M94" s="43"/>
      <c r="O94" s="43"/>
      <c r="P94" s="43"/>
      <c r="W94" s="43"/>
      <c r="X94" s="43"/>
      <c r="Z94" s="43"/>
      <c r="AH94" s="43"/>
    </row>
    <row r="95" spans="1:34" x14ac:dyDescent="0.2">
      <c r="A95" s="43"/>
      <c r="C95" s="43"/>
      <c r="I95" s="43"/>
      <c r="J95" s="43"/>
      <c r="K95" s="43"/>
      <c r="L95" s="43"/>
      <c r="M95" s="43"/>
      <c r="O95" s="43"/>
      <c r="P95" s="43"/>
      <c r="W95" s="43"/>
      <c r="X95" s="43"/>
      <c r="Z95" s="43"/>
      <c r="AH95" s="43"/>
    </row>
    <row r="96" spans="1:34" x14ac:dyDescent="0.2">
      <c r="A96" s="43"/>
      <c r="C96" s="43"/>
      <c r="I96" s="43"/>
      <c r="J96" s="43"/>
      <c r="K96" s="43"/>
      <c r="L96" s="43"/>
      <c r="M96" s="43"/>
      <c r="O96" s="43"/>
      <c r="P96" s="43"/>
      <c r="W96" s="43"/>
      <c r="X96" s="43"/>
      <c r="Z96" s="43"/>
      <c r="AH96" s="43"/>
    </row>
    <row r="97" spans="1:34" x14ac:dyDescent="0.2">
      <c r="A97" s="43"/>
      <c r="C97" s="43"/>
      <c r="I97" s="43"/>
      <c r="J97" s="43"/>
      <c r="K97" s="43"/>
      <c r="L97" s="43"/>
      <c r="M97" s="43"/>
      <c r="O97" s="43"/>
      <c r="P97" s="43"/>
      <c r="W97" s="43"/>
      <c r="X97" s="43"/>
      <c r="Z97" s="43"/>
      <c r="AH97" s="43"/>
    </row>
    <row r="98" spans="1:34" x14ac:dyDescent="0.2">
      <c r="A98" s="43"/>
      <c r="C98" s="43"/>
      <c r="I98" s="43"/>
      <c r="J98" s="43"/>
      <c r="K98" s="43"/>
      <c r="L98" s="43"/>
      <c r="M98" s="43"/>
      <c r="O98" s="43"/>
      <c r="P98" s="43"/>
      <c r="W98" s="43"/>
      <c r="X98" s="43"/>
      <c r="Z98" s="43"/>
      <c r="AH98" s="43"/>
    </row>
    <row r="99" spans="1:34" x14ac:dyDescent="0.2">
      <c r="A99" s="43"/>
      <c r="C99" s="43"/>
      <c r="I99" s="43"/>
      <c r="J99" s="43"/>
      <c r="K99" s="43"/>
      <c r="L99" s="43"/>
      <c r="M99" s="43"/>
      <c r="O99" s="43"/>
      <c r="P99" s="43"/>
      <c r="W99" s="43"/>
      <c r="X99" s="43"/>
      <c r="Z99" s="43"/>
      <c r="AH99" s="43"/>
    </row>
    <row r="100" spans="1:34" x14ac:dyDescent="0.2">
      <c r="A100" s="43"/>
      <c r="C100" s="43"/>
      <c r="I100" s="43"/>
      <c r="J100" s="43"/>
      <c r="K100" s="43"/>
      <c r="L100" s="43"/>
      <c r="M100" s="43"/>
      <c r="O100" s="43"/>
      <c r="P100" s="43"/>
      <c r="W100" s="43"/>
      <c r="X100" s="43"/>
      <c r="Z100" s="43"/>
      <c r="AH100" s="43"/>
    </row>
    <row r="101" spans="1:34" x14ac:dyDescent="0.2">
      <c r="A101" s="43"/>
      <c r="C101" s="43"/>
      <c r="I101" s="43"/>
      <c r="J101" s="43"/>
      <c r="K101" s="43"/>
      <c r="L101" s="43"/>
      <c r="M101" s="43"/>
      <c r="O101" s="43"/>
      <c r="P101" s="43"/>
      <c r="W101" s="43"/>
      <c r="X101" s="43"/>
      <c r="Z101" s="43"/>
      <c r="AH101" s="43"/>
    </row>
    <row r="102" spans="1:34" x14ac:dyDescent="0.2">
      <c r="A102" s="43"/>
      <c r="C102" s="43"/>
      <c r="I102" s="43"/>
      <c r="J102" s="43"/>
      <c r="K102" s="43"/>
      <c r="L102" s="43"/>
      <c r="M102" s="43"/>
      <c r="O102" s="43"/>
      <c r="P102" s="43"/>
      <c r="W102" s="43"/>
      <c r="X102" s="43"/>
      <c r="Z102" s="43"/>
      <c r="AH102" s="43"/>
    </row>
    <row r="103" spans="1:34" x14ac:dyDescent="0.2">
      <c r="A103" s="43"/>
      <c r="C103" s="43"/>
      <c r="I103" s="43"/>
      <c r="J103" s="43"/>
      <c r="K103" s="43"/>
      <c r="L103" s="43"/>
      <c r="M103" s="43"/>
      <c r="O103" s="43"/>
      <c r="P103" s="43"/>
      <c r="W103" s="43"/>
      <c r="X103" s="43"/>
      <c r="Z103" s="43"/>
      <c r="AH103" s="43"/>
    </row>
    <row r="104" spans="1:34" x14ac:dyDescent="0.2">
      <c r="A104" s="43"/>
      <c r="C104" s="43"/>
      <c r="I104" s="43"/>
      <c r="J104" s="43"/>
      <c r="K104" s="43"/>
      <c r="L104" s="43"/>
      <c r="M104" s="43"/>
      <c r="O104" s="43"/>
      <c r="P104" s="43"/>
      <c r="W104" s="43"/>
      <c r="X104" s="43"/>
      <c r="Z104" s="43"/>
      <c r="AH104" s="43"/>
    </row>
    <row r="105" spans="1:34" x14ac:dyDescent="0.2">
      <c r="A105" s="43"/>
      <c r="C105" s="43"/>
      <c r="I105" s="43"/>
      <c r="J105" s="43"/>
      <c r="K105" s="43"/>
      <c r="L105" s="43"/>
      <c r="M105" s="43"/>
      <c r="O105" s="43"/>
      <c r="P105" s="43"/>
      <c r="W105" s="43"/>
      <c r="X105" s="43"/>
      <c r="Z105" s="43"/>
      <c r="AH105" s="43"/>
    </row>
    <row r="106" spans="1:34" x14ac:dyDescent="0.2">
      <c r="A106" s="43"/>
      <c r="C106" s="43"/>
      <c r="I106" s="43"/>
      <c r="J106" s="43"/>
      <c r="K106" s="43"/>
      <c r="L106" s="43"/>
      <c r="M106" s="43"/>
      <c r="O106" s="43"/>
      <c r="P106" s="43"/>
      <c r="W106" s="43"/>
      <c r="X106" s="43"/>
      <c r="Z106" s="43"/>
      <c r="AH106" s="43"/>
    </row>
    <row r="107" spans="1:34" x14ac:dyDescent="0.2">
      <c r="A107" s="43"/>
      <c r="C107" s="43"/>
      <c r="I107" s="43"/>
      <c r="J107" s="43"/>
      <c r="K107" s="43"/>
      <c r="L107" s="43"/>
      <c r="M107" s="43"/>
      <c r="O107" s="43"/>
      <c r="P107" s="43"/>
      <c r="W107" s="43"/>
      <c r="X107" s="43"/>
      <c r="Z107" s="43"/>
      <c r="AH107" s="43"/>
    </row>
    <row r="108" spans="1:34" x14ac:dyDescent="0.2">
      <c r="A108" s="43"/>
      <c r="C108" s="43"/>
      <c r="I108" s="43"/>
      <c r="J108" s="43"/>
      <c r="K108" s="43"/>
      <c r="L108" s="43"/>
      <c r="M108" s="43"/>
      <c r="O108" s="43"/>
      <c r="P108" s="43"/>
      <c r="W108" s="43"/>
      <c r="X108" s="43"/>
      <c r="Z108" s="43"/>
      <c r="AH108" s="43"/>
    </row>
    <row r="109" spans="1:34" x14ac:dyDescent="0.2">
      <c r="A109" s="43"/>
      <c r="C109" s="43"/>
      <c r="I109" s="43"/>
      <c r="J109" s="43"/>
      <c r="K109" s="43"/>
      <c r="L109" s="43"/>
      <c r="M109" s="43"/>
      <c r="O109" s="43"/>
      <c r="P109" s="43"/>
      <c r="W109" s="43"/>
      <c r="X109" s="43"/>
      <c r="Z109" s="43"/>
      <c r="AH109" s="43"/>
    </row>
    <row r="110" spans="1:34" x14ac:dyDescent="0.2">
      <c r="A110" s="43"/>
      <c r="C110" s="43"/>
      <c r="I110" s="43"/>
      <c r="J110" s="43"/>
      <c r="K110" s="43"/>
      <c r="L110" s="43"/>
      <c r="M110" s="43"/>
      <c r="O110" s="43"/>
      <c r="P110" s="43"/>
      <c r="W110" s="43"/>
      <c r="X110" s="43"/>
      <c r="Z110" s="43"/>
      <c r="AH110" s="43"/>
    </row>
    <row r="111" spans="1:34" x14ac:dyDescent="0.2">
      <c r="A111" s="43"/>
      <c r="C111" s="43"/>
      <c r="I111" s="43"/>
      <c r="J111" s="43"/>
      <c r="K111" s="43"/>
      <c r="L111" s="43"/>
      <c r="M111" s="43"/>
      <c r="O111" s="43"/>
      <c r="P111" s="43"/>
      <c r="W111" s="43"/>
      <c r="X111" s="43"/>
      <c r="Z111" s="43"/>
      <c r="AH111" s="43"/>
    </row>
    <row r="112" spans="1:34" x14ac:dyDescent="0.2">
      <c r="A112" s="43"/>
      <c r="C112" s="43"/>
      <c r="I112" s="43"/>
      <c r="J112" s="43"/>
      <c r="K112" s="43"/>
      <c r="L112" s="43"/>
      <c r="M112" s="43"/>
      <c r="O112" s="43"/>
      <c r="P112" s="43"/>
      <c r="W112" s="43"/>
      <c r="X112" s="43"/>
      <c r="Z112" s="43"/>
      <c r="AH112" s="43"/>
    </row>
    <row r="113" spans="1:34" x14ac:dyDescent="0.2">
      <c r="A113" s="43"/>
      <c r="C113" s="43"/>
      <c r="I113" s="43"/>
      <c r="J113" s="43"/>
      <c r="K113" s="43"/>
      <c r="L113" s="43"/>
      <c r="M113" s="43"/>
      <c r="O113" s="43"/>
      <c r="P113" s="43"/>
      <c r="W113" s="43"/>
      <c r="X113" s="43"/>
      <c r="Z113" s="43"/>
      <c r="AH113" s="43"/>
    </row>
    <row r="114" spans="1:34" x14ac:dyDescent="0.2">
      <c r="A114" s="43"/>
      <c r="C114" s="43"/>
      <c r="I114" s="43"/>
      <c r="J114" s="43"/>
      <c r="K114" s="43"/>
      <c r="L114" s="43"/>
      <c r="M114" s="43"/>
      <c r="O114" s="43"/>
      <c r="P114" s="43"/>
      <c r="W114" s="43"/>
      <c r="X114" s="43"/>
      <c r="Z114" s="43"/>
      <c r="AH114" s="43"/>
    </row>
    <row r="115" spans="1:34" x14ac:dyDescent="0.2">
      <c r="A115" s="43"/>
      <c r="C115" s="43"/>
      <c r="I115" s="43"/>
      <c r="J115" s="43"/>
      <c r="K115" s="43"/>
      <c r="L115" s="43"/>
      <c r="M115" s="43"/>
      <c r="O115" s="43"/>
      <c r="P115" s="43"/>
      <c r="W115" s="43"/>
      <c r="X115" s="43"/>
      <c r="Z115" s="43"/>
      <c r="AH115" s="43"/>
    </row>
    <row r="116" spans="1:34" x14ac:dyDescent="0.2">
      <c r="A116" s="43"/>
      <c r="C116" s="43"/>
      <c r="I116" s="43"/>
      <c r="J116" s="43"/>
      <c r="K116" s="43"/>
      <c r="L116" s="43"/>
      <c r="M116" s="43"/>
      <c r="O116" s="43"/>
      <c r="P116" s="43"/>
      <c r="W116" s="43"/>
      <c r="X116" s="43"/>
      <c r="Z116" s="43"/>
      <c r="AH116" s="43"/>
    </row>
    <row r="117" spans="1:34" x14ac:dyDescent="0.2">
      <c r="A117" s="43"/>
      <c r="C117" s="43"/>
      <c r="I117" s="43"/>
      <c r="J117" s="43"/>
      <c r="K117" s="43"/>
      <c r="L117" s="43"/>
      <c r="M117" s="43"/>
      <c r="O117" s="43"/>
      <c r="P117" s="43"/>
      <c r="W117" s="43"/>
      <c r="X117" s="43"/>
      <c r="Z117" s="43"/>
      <c r="AH117" s="43"/>
    </row>
    <row r="118" spans="1:34" x14ac:dyDescent="0.2">
      <c r="A118" s="43"/>
      <c r="C118" s="43"/>
      <c r="I118" s="43"/>
      <c r="J118" s="43"/>
      <c r="K118" s="43"/>
      <c r="L118" s="43"/>
      <c r="M118" s="43"/>
      <c r="O118" s="43"/>
      <c r="P118" s="43"/>
      <c r="W118" s="43"/>
      <c r="X118" s="43"/>
      <c r="Z118" s="43"/>
      <c r="AH118" s="43"/>
    </row>
    <row r="119" spans="1:34" x14ac:dyDescent="0.2">
      <c r="A119" s="43"/>
      <c r="C119" s="43"/>
      <c r="I119" s="43"/>
      <c r="J119" s="43"/>
      <c r="K119" s="43"/>
      <c r="L119" s="43"/>
      <c r="M119" s="43"/>
      <c r="O119" s="43"/>
      <c r="P119" s="43"/>
      <c r="W119" s="43"/>
      <c r="X119" s="43"/>
      <c r="Z119" s="43"/>
      <c r="AH119" s="43"/>
    </row>
    <row r="120" spans="1:34" x14ac:dyDescent="0.2">
      <c r="A120" s="43"/>
      <c r="C120" s="43"/>
      <c r="I120" s="43"/>
      <c r="J120" s="43"/>
      <c r="K120" s="43"/>
      <c r="L120" s="43"/>
      <c r="M120" s="43"/>
      <c r="O120" s="43"/>
      <c r="P120" s="43"/>
      <c r="W120" s="43"/>
      <c r="X120" s="43"/>
      <c r="Z120" s="43"/>
      <c r="AH120" s="43"/>
    </row>
    <row r="121" spans="1:34" x14ac:dyDescent="0.2">
      <c r="A121" s="43"/>
      <c r="C121" s="43"/>
      <c r="I121" s="43"/>
      <c r="J121" s="43"/>
      <c r="K121" s="43"/>
      <c r="L121" s="43"/>
      <c r="M121" s="43"/>
      <c r="O121" s="43"/>
      <c r="P121" s="43"/>
      <c r="W121" s="43"/>
      <c r="X121" s="43"/>
      <c r="Z121" s="43"/>
      <c r="AH121" s="43"/>
    </row>
    <row r="122" spans="1:34" x14ac:dyDescent="0.2">
      <c r="A122" s="43"/>
      <c r="C122" s="43"/>
      <c r="I122" s="43"/>
      <c r="J122" s="43"/>
      <c r="K122" s="43"/>
      <c r="L122" s="43"/>
      <c r="M122" s="43"/>
      <c r="O122" s="43"/>
      <c r="P122" s="43"/>
      <c r="W122" s="43"/>
      <c r="X122" s="43"/>
      <c r="Z122" s="43"/>
      <c r="AH122" s="43"/>
    </row>
    <row r="123" spans="1:34" x14ac:dyDescent="0.2">
      <c r="A123" s="43"/>
      <c r="C123" s="43"/>
      <c r="I123" s="43"/>
      <c r="J123" s="43"/>
      <c r="K123" s="43"/>
      <c r="L123" s="43"/>
      <c r="M123" s="43"/>
      <c r="O123" s="43"/>
      <c r="P123" s="43"/>
      <c r="W123" s="43"/>
      <c r="X123" s="43"/>
      <c r="Z123" s="43"/>
      <c r="AH123" s="43"/>
    </row>
    <row r="124" spans="1:34" x14ac:dyDescent="0.2">
      <c r="A124" s="43"/>
      <c r="C124" s="43"/>
      <c r="AH124" s="43"/>
    </row>
    <row r="125" spans="1:34" x14ac:dyDescent="0.2">
      <c r="A125" s="43"/>
      <c r="C125" s="43"/>
      <c r="AH125" s="43"/>
    </row>
    <row r="126" spans="1:34" x14ac:dyDescent="0.2">
      <c r="A126" s="43"/>
      <c r="C126" s="43"/>
      <c r="AH126" s="43"/>
    </row>
    <row r="127" spans="1:34" x14ac:dyDescent="0.2">
      <c r="A127" s="43"/>
      <c r="C127" s="43"/>
      <c r="AH127" s="43"/>
    </row>
    <row r="128" spans="1:34" x14ac:dyDescent="0.2">
      <c r="A128" s="43"/>
      <c r="C128" s="43"/>
      <c r="AH128" s="43"/>
    </row>
    <row r="129" spans="1:34" x14ac:dyDescent="0.2">
      <c r="A129" s="43"/>
      <c r="C129" s="43"/>
      <c r="AH129" s="43"/>
    </row>
    <row r="130" spans="1:34" x14ac:dyDescent="0.2">
      <c r="A130" s="43"/>
      <c r="C130" s="43"/>
      <c r="AH130" s="43"/>
    </row>
    <row r="131" spans="1:34" x14ac:dyDescent="0.2">
      <c r="A131" s="43"/>
      <c r="C131" s="43"/>
      <c r="AH131" s="43"/>
    </row>
    <row r="132" spans="1:34" x14ac:dyDescent="0.2">
      <c r="A132" s="43"/>
      <c r="C132" s="43"/>
      <c r="AH132" s="43"/>
    </row>
    <row r="133" spans="1:34" x14ac:dyDescent="0.2">
      <c r="A133" s="43"/>
      <c r="C133" s="43"/>
      <c r="AH133" s="43"/>
    </row>
    <row r="134" spans="1:34" x14ac:dyDescent="0.2">
      <c r="A134" s="43"/>
      <c r="C134" s="43"/>
      <c r="AH134" s="43"/>
    </row>
  </sheetData>
  <pageMargins left="0.25" right="0.25" top="0.75" bottom="0.75" header="0.3" footer="0.3"/>
  <pageSetup scale="61" orientation="landscape" r:id="rId1"/>
  <headerFooter>
    <oddFooter>&amp;L&amp;8HNaveen</oddFooter>
  </headerFooter>
  <ignoredErrors>
    <ignoredError sqref="C2:C3 A1 A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6"/>
  <sheetViews>
    <sheetView topLeftCell="A73" workbookViewId="0">
      <selection activeCell="C3" sqref="C3"/>
    </sheetView>
  </sheetViews>
  <sheetFormatPr defaultColWidth="9.140625" defaultRowHeight="12.75" outlineLevelCol="1" x14ac:dyDescent="0.2"/>
  <cols>
    <col min="1" max="1" width="20" style="52" customWidth="1"/>
    <col min="2" max="2" width="19.28515625" style="43" customWidth="1"/>
    <col min="3" max="3" width="11.28515625" style="177" customWidth="1"/>
    <col min="4" max="4" width="9.42578125" style="66" customWidth="1"/>
    <col min="5" max="5" width="11" style="66" customWidth="1"/>
    <col min="6" max="6" width="10.42578125" style="43" customWidth="1"/>
    <col min="7" max="7" width="13.28515625" style="43" bestFit="1" customWidth="1"/>
    <col min="8" max="8" width="11.140625" style="43" customWidth="1" outlineLevel="1"/>
    <col min="9" max="9" width="11.28515625" style="171" customWidth="1" outlineLevel="1"/>
    <col min="10" max="10" width="12.7109375" style="171" customWidth="1" outlineLevel="1"/>
    <col min="11" max="11" width="12.42578125" style="46" customWidth="1"/>
    <col min="12" max="12" width="10.42578125" style="43" hidden="1" customWidth="1" outlineLevel="1"/>
    <col min="13" max="13" width="13.28515625" style="66" hidden="1" customWidth="1" outlineLevel="1"/>
    <col min="14" max="14" width="13.140625" style="66" hidden="1" customWidth="1" outlineLevel="1"/>
    <col min="15" max="15" width="10.42578125" style="43" customWidth="1" collapsed="1"/>
    <col min="16" max="16" width="10.85546875" style="43" hidden="1" customWidth="1" outlineLevel="1"/>
    <col min="17" max="17" width="11.140625" style="43" hidden="1" customWidth="1" outlineLevel="1"/>
    <col min="18" max="18" width="10.5703125" style="43" hidden="1" customWidth="1" outlineLevel="1" collapsed="1"/>
    <col min="19" max="19" width="12.7109375" style="43" customWidth="1" collapsed="1"/>
    <col min="20" max="20" width="11" style="43" customWidth="1"/>
    <col min="21" max="21" width="13.140625" style="43" bestFit="1" customWidth="1"/>
    <col min="22" max="22" width="11.42578125" style="119" customWidth="1"/>
    <col min="23" max="23" width="13.28515625" style="173" bestFit="1" customWidth="1" collapsed="1"/>
    <col min="24" max="26" width="9.140625" style="43" hidden="1" customWidth="1"/>
    <col min="27" max="27" width="13.85546875" style="43" bestFit="1" customWidth="1" collapsed="1"/>
    <col min="28" max="28" width="19" style="43" bestFit="1" customWidth="1"/>
    <col min="29" max="29" width="26" style="43" bestFit="1" customWidth="1"/>
    <col min="30" max="30" width="9.140625" style="43"/>
    <col min="31" max="31" width="10.85546875" style="43" bestFit="1" customWidth="1"/>
    <col min="32" max="34" width="9.140625" style="43"/>
    <col min="35" max="35" width="14.42578125" style="43" bestFit="1" customWidth="1"/>
    <col min="36" max="36" width="3.140625" style="43" customWidth="1"/>
    <col min="37" max="16384" width="9.140625" style="43"/>
  </cols>
  <sheetData>
    <row r="1" spans="1:32" s="47" customFormat="1" x14ac:dyDescent="0.2">
      <c r="A1" s="47" t="str">
        <f>InceptionToDate!A4</f>
        <v>Project Title</v>
      </c>
      <c r="C1" s="11"/>
      <c r="D1" s="101"/>
      <c r="E1" s="101"/>
      <c r="F1" s="51"/>
      <c r="G1" s="51"/>
      <c r="H1" s="50"/>
      <c r="I1" s="50"/>
      <c r="J1" s="50"/>
      <c r="K1" s="50"/>
      <c r="L1" s="50"/>
      <c r="M1" s="11"/>
      <c r="N1" s="11"/>
      <c r="O1" s="50"/>
      <c r="P1" s="11"/>
      <c r="Q1" s="11"/>
      <c r="R1" s="11"/>
      <c r="S1" s="51"/>
      <c r="T1" s="50"/>
      <c r="U1" s="50"/>
      <c r="V1" s="161"/>
      <c r="W1" s="161"/>
      <c r="X1" s="50"/>
      <c r="Y1" s="50"/>
    </row>
    <row r="2" spans="1:32" s="47" customFormat="1" ht="13.5" customHeight="1" x14ac:dyDescent="0.2">
      <c r="A2" s="162" t="s">
        <v>48</v>
      </c>
      <c r="C2" s="50"/>
      <c r="D2" s="77"/>
      <c r="E2" s="77"/>
      <c r="F2" s="50"/>
      <c r="G2" s="50"/>
      <c r="H2" s="79"/>
      <c r="I2" s="79"/>
      <c r="J2" s="79"/>
      <c r="K2" s="56"/>
      <c r="M2" s="162"/>
      <c r="N2" s="162"/>
      <c r="P2" s="162"/>
      <c r="Q2" s="163"/>
      <c r="R2" s="162"/>
      <c r="S2" s="50"/>
      <c r="V2" s="164"/>
      <c r="W2" s="164"/>
      <c r="X2" s="56"/>
    </row>
    <row r="3" spans="1:32" s="47" customFormat="1" ht="13.5" customHeight="1" x14ac:dyDescent="0.2">
      <c r="A3" s="50" t="str">
        <f>InceptionToDate!E8</f>
        <v>Expenditures for the month of:</v>
      </c>
      <c r="C3" s="165"/>
      <c r="D3" s="99"/>
      <c r="E3" s="99"/>
      <c r="H3" s="79"/>
      <c r="I3" s="79"/>
      <c r="J3" s="79"/>
      <c r="K3" s="56"/>
      <c r="M3" s="99"/>
      <c r="N3" s="99"/>
      <c r="P3" s="166"/>
      <c r="V3" s="164"/>
      <c r="W3" s="164"/>
      <c r="X3" s="56"/>
    </row>
    <row r="4" spans="1:32" s="47" customFormat="1" ht="13.5" customHeight="1" x14ac:dyDescent="0.2">
      <c r="B4" s="166"/>
      <c r="D4" s="99"/>
      <c r="E4" s="99"/>
      <c r="H4" s="79"/>
      <c r="I4" s="167"/>
      <c r="J4" s="167"/>
      <c r="K4" s="56"/>
      <c r="M4" s="168"/>
      <c r="N4" s="168"/>
      <c r="P4" s="166"/>
      <c r="V4" s="164"/>
      <c r="W4" s="169"/>
      <c r="X4" s="56"/>
    </row>
    <row r="5" spans="1:32" x14ac:dyDescent="0.2">
      <c r="A5" s="170" t="s">
        <v>47</v>
      </c>
      <c r="B5" s="113"/>
      <c r="C5" s="113" t="s">
        <v>75</v>
      </c>
      <c r="D5" s="114"/>
      <c r="E5" s="114"/>
      <c r="AE5" s="33"/>
    </row>
    <row r="6" spans="1:32" x14ac:dyDescent="0.2">
      <c r="A6" s="162"/>
      <c r="C6" s="43"/>
      <c r="AE6" s="33"/>
    </row>
    <row r="7" spans="1:32" x14ac:dyDescent="0.2">
      <c r="A7" s="139" t="s">
        <v>101</v>
      </c>
      <c r="B7" s="47"/>
      <c r="C7" s="47"/>
      <c r="D7" s="99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U7" s="47"/>
      <c r="AE7" s="33"/>
    </row>
    <row r="8" spans="1:32" x14ac:dyDescent="0.2">
      <c r="A8" s="140" t="s">
        <v>61</v>
      </c>
      <c r="B8" s="139" t="s">
        <v>52</v>
      </c>
      <c r="C8" s="139" t="s">
        <v>118</v>
      </c>
      <c r="D8" s="139" t="s">
        <v>99</v>
      </c>
      <c r="E8" s="139" t="s">
        <v>42</v>
      </c>
      <c r="F8" s="178" t="s">
        <v>31</v>
      </c>
      <c r="G8" s="139" t="s">
        <v>71</v>
      </c>
      <c r="H8" s="178" t="s">
        <v>30</v>
      </c>
      <c r="I8" s="139" t="s">
        <v>32</v>
      </c>
      <c r="J8" s="140" t="s">
        <v>64</v>
      </c>
      <c r="K8" s="139" t="s">
        <v>68</v>
      </c>
      <c r="L8" s="139" t="s">
        <v>65</v>
      </c>
      <c r="M8" s="139" t="s">
        <v>37</v>
      </c>
      <c r="N8" s="139" t="s">
        <v>43</v>
      </c>
      <c r="O8" s="139" t="s">
        <v>67</v>
      </c>
      <c r="P8" s="139" t="s">
        <v>44</v>
      </c>
      <c r="Q8" s="139" t="s">
        <v>40</v>
      </c>
      <c r="R8" s="139" t="s">
        <v>41</v>
      </c>
      <c r="S8" s="139" t="s">
        <v>66</v>
      </c>
      <c r="T8" s="279" t="s">
        <v>17</v>
      </c>
      <c r="U8" s="139" t="s">
        <v>116</v>
      </c>
      <c r="V8" s="43"/>
      <c r="W8" s="119"/>
      <c r="X8" s="173"/>
      <c r="AF8" s="33"/>
    </row>
    <row r="9" spans="1:32" x14ac:dyDescent="0.2">
      <c r="A9" s="122"/>
      <c r="B9" s="183"/>
      <c r="C9" s="183"/>
      <c r="D9" s="125"/>
      <c r="E9" s="125"/>
      <c r="G9" s="125"/>
      <c r="I9" s="123"/>
      <c r="J9" s="123"/>
      <c r="K9" s="125"/>
      <c r="L9" s="122"/>
      <c r="M9" s="123"/>
      <c r="N9" s="123"/>
      <c r="O9" s="124"/>
      <c r="P9" s="122"/>
      <c r="Q9" s="123"/>
      <c r="R9" s="123"/>
      <c r="S9" s="124"/>
      <c r="T9" s="175"/>
      <c r="U9" s="175"/>
      <c r="V9" s="43"/>
      <c r="W9" s="119"/>
      <c r="X9" s="173"/>
      <c r="AF9" s="33"/>
    </row>
    <row r="10" spans="1:32" x14ac:dyDescent="0.2">
      <c r="A10" s="122"/>
      <c r="B10" s="183"/>
      <c r="C10" s="184"/>
      <c r="D10" s="131">
        <f>F31</f>
        <v>0</v>
      </c>
      <c r="E10" s="131">
        <f>G31</f>
        <v>0</v>
      </c>
      <c r="F10" s="127"/>
      <c r="G10" s="128">
        <f>SUM(D10:F10)</f>
        <v>0</v>
      </c>
      <c r="H10" s="127"/>
      <c r="I10" s="130"/>
      <c r="J10" s="130"/>
      <c r="K10" s="131">
        <f>SUM(H10:J10)</f>
        <v>0</v>
      </c>
      <c r="L10" s="129"/>
      <c r="M10" s="130"/>
      <c r="N10" s="130"/>
      <c r="O10" s="132">
        <f>SUM(L10:N10)</f>
        <v>0</v>
      </c>
      <c r="P10" s="129"/>
      <c r="Q10" s="130"/>
      <c r="R10" s="130"/>
      <c r="S10" s="132">
        <f>SUM(P10:R10)</f>
        <v>0</v>
      </c>
      <c r="T10" s="125"/>
      <c r="U10" s="201">
        <f>C10-G10</f>
        <v>0</v>
      </c>
      <c r="V10" s="43"/>
      <c r="W10" s="119"/>
      <c r="X10" s="173"/>
      <c r="AF10" s="33"/>
    </row>
    <row r="11" spans="1:32" x14ac:dyDescent="0.2">
      <c r="A11" s="122"/>
      <c r="B11" s="183"/>
      <c r="C11" s="184"/>
      <c r="D11" s="131"/>
      <c r="E11" s="131"/>
      <c r="F11" s="127"/>
      <c r="G11" s="128">
        <f>SUM(D11:F11)</f>
        <v>0</v>
      </c>
      <c r="H11" s="127"/>
      <c r="I11" s="130"/>
      <c r="J11" s="130"/>
      <c r="K11" s="131">
        <f>SUM(H11:J11)</f>
        <v>0</v>
      </c>
      <c r="L11" s="129"/>
      <c r="M11" s="130"/>
      <c r="N11" s="130"/>
      <c r="O11" s="132">
        <f>SUM(L11:N11)</f>
        <v>0</v>
      </c>
      <c r="P11" s="129"/>
      <c r="Q11" s="130"/>
      <c r="R11" s="130"/>
      <c r="S11" s="132">
        <f>SUM(P11:R11)</f>
        <v>0</v>
      </c>
      <c r="T11" s="125"/>
      <c r="U11" s="201">
        <f>C11-G11</f>
        <v>0</v>
      </c>
      <c r="V11" s="43"/>
      <c r="W11" s="119"/>
      <c r="X11" s="173"/>
      <c r="AF11" s="33"/>
    </row>
    <row r="12" spans="1:32" x14ac:dyDescent="0.2">
      <c r="A12" s="122"/>
      <c r="B12" s="183"/>
      <c r="C12" s="184"/>
      <c r="D12" s="131"/>
      <c r="E12" s="131"/>
      <c r="F12" s="127"/>
      <c r="G12" s="128">
        <f>SUM(D12:F12)</f>
        <v>0</v>
      </c>
      <c r="H12" s="127"/>
      <c r="I12" s="130"/>
      <c r="J12" s="130"/>
      <c r="K12" s="131">
        <f>SUM(H12:J12)</f>
        <v>0</v>
      </c>
      <c r="L12" s="129"/>
      <c r="M12" s="130"/>
      <c r="N12" s="130"/>
      <c r="O12" s="132">
        <f>SUM(L12:N12)</f>
        <v>0</v>
      </c>
      <c r="P12" s="129"/>
      <c r="Q12" s="130"/>
      <c r="R12" s="130"/>
      <c r="S12" s="132">
        <f>SUM(P12:R12)</f>
        <v>0</v>
      </c>
      <c r="T12" s="136"/>
      <c r="U12" s="201">
        <f>C12-G12</f>
        <v>0</v>
      </c>
      <c r="V12" s="43"/>
      <c r="W12" s="119"/>
      <c r="X12" s="173"/>
      <c r="AF12" s="33"/>
    </row>
    <row r="13" spans="1:32" x14ac:dyDescent="0.2">
      <c r="A13" s="122"/>
      <c r="B13" s="183"/>
      <c r="C13" s="184"/>
      <c r="D13" s="131"/>
      <c r="E13" s="131"/>
      <c r="F13" s="127"/>
      <c r="G13" s="128">
        <f>SUM(D13:F13)</f>
        <v>0</v>
      </c>
      <c r="H13" s="127"/>
      <c r="I13" s="130"/>
      <c r="J13" s="130"/>
      <c r="K13" s="131">
        <f>SUM(H13:J13)</f>
        <v>0</v>
      </c>
      <c r="L13" s="129"/>
      <c r="M13" s="130"/>
      <c r="N13" s="130"/>
      <c r="O13" s="132">
        <f>SUM(L13:N13)</f>
        <v>0</v>
      </c>
      <c r="P13" s="129"/>
      <c r="Q13" s="130"/>
      <c r="R13" s="130"/>
      <c r="S13" s="132">
        <f>SUM(P13:R13)</f>
        <v>0</v>
      </c>
      <c r="T13" s="125"/>
      <c r="U13" s="287">
        <f>C13-G13</f>
        <v>0</v>
      </c>
      <c r="V13" s="43"/>
      <c r="W13" s="119"/>
      <c r="X13" s="173"/>
      <c r="AF13" s="33"/>
    </row>
    <row r="14" spans="1:32" x14ac:dyDescent="0.2">
      <c r="A14" s="181" t="s">
        <v>17</v>
      </c>
      <c r="B14" s="133"/>
      <c r="C14" s="274">
        <f t="shared" ref="C14:K14" si="0">SUM(C10:C13)</f>
        <v>0</v>
      </c>
      <c r="D14" s="135">
        <f t="shared" si="0"/>
        <v>0</v>
      </c>
      <c r="E14" s="135">
        <f t="shared" si="0"/>
        <v>0</v>
      </c>
      <c r="F14" s="134">
        <f t="shared" si="0"/>
        <v>0</v>
      </c>
      <c r="G14" s="134">
        <f t="shared" si="0"/>
        <v>0</v>
      </c>
      <c r="H14" s="134">
        <f t="shared" si="0"/>
        <v>0</v>
      </c>
      <c r="I14" s="134">
        <f t="shared" si="0"/>
        <v>0</v>
      </c>
      <c r="J14" s="134">
        <f t="shared" si="0"/>
        <v>0</v>
      </c>
      <c r="K14" s="134">
        <f t="shared" si="0"/>
        <v>0</v>
      </c>
      <c r="L14" s="134">
        <f t="shared" ref="L14:R14" si="1">SUM(L10:L13)</f>
        <v>0</v>
      </c>
      <c r="M14" s="134">
        <f t="shared" si="1"/>
        <v>0</v>
      </c>
      <c r="N14" s="134">
        <f t="shared" si="1"/>
        <v>0</v>
      </c>
      <c r="O14" s="134">
        <f>SUM(L14:N14)</f>
        <v>0</v>
      </c>
      <c r="P14" s="134">
        <f t="shared" si="1"/>
        <v>0</v>
      </c>
      <c r="Q14" s="134">
        <f t="shared" si="1"/>
        <v>0</v>
      </c>
      <c r="R14" s="134">
        <f t="shared" si="1"/>
        <v>0</v>
      </c>
      <c r="S14" s="134">
        <f>SUM(S10:S13)</f>
        <v>0</v>
      </c>
      <c r="T14" s="133"/>
      <c r="U14" s="186"/>
      <c r="V14" s="43"/>
      <c r="W14" s="119"/>
      <c r="X14" s="173"/>
      <c r="AF14" s="33"/>
    </row>
    <row r="15" spans="1:32" x14ac:dyDescent="0.2">
      <c r="A15" s="182" t="s">
        <v>58</v>
      </c>
      <c r="B15" s="136"/>
      <c r="C15" s="136"/>
      <c r="D15" s="138">
        <f>D14</f>
        <v>0</v>
      </c>
      <c r="E15" s="138">
        <f>E14+D15</f>
        <v>0</v>
      </c>
      <c r="F15" s="179">
        <f>E15+F14</f>
        <v>0</v>
      </c>
      <c r="G15" s="138">
        <f>F15</f>
        <v>0</v>
      </c>
      <c r="H15" s="179">
        <f>G15+H14</f>
        <v>0</v>
      </c>
      <c r="I15" s="179">
        <f>H15+I14</f>
        <v>0</v>
      </c>
      <c r="J15" s="179">
        <f>I15+J14</f>
        <v>0</v>
      </c>
      <c r="K15" s="138">
        <f>J15</f>
        <v>0</v>
      </c>
      <c r="L15" s="138">
        <f>L14</f>
        <v>0</v>
      </c>
      <c r="M15" s="138">
        <f>L15+M14</f>
        <v>0</v>
      </c>
      <c r="N15" s="138">
        <f>M15+N14</f>
        <v>0</v>
      </c>
      <c r="O15" s="138">
        <f>N15</f>
        <v>0</v>
      </c>
      <c r="P15" s="138">
        <f>P14</f>
        <v>0</v>
      </c>
      <c r="Q15" s="138">
        <f>P15+Q14</f>
        <v>0</v>
      </c>
      <c r="R15" s="138">
        <f>Q15+R14</f>
        <v>0</v>
      </c>
      <c r="S15" s="138">
        <f>R15</f>
        <v>0</v>
      </c>
      <c r="T15" s="277"/>
      <c r="U15" s="199">
        <f>SUM(U10:U13)</f>
        <v>0</v>
      </c>
      <c r="V15" s="43"/>
      <c r="W15" s="119"/>
      <c r="X15" s="173"/>
      <c r="AF15" s="33"/>
    </row>
    <row r="16" spans="1:32" x14ac:dyDescent="0.2">
      <c r="A16" s="162"/>
      <c r="C16" s="43"/>
      <c r="D16" s="43"/>
      <c r="F16" s="66"/>
      <c r="I16" s="43"/>
      <c r="K16" s="171"/>
      <c r="L16" s="46"/>
      <c r="M16" s="43"/>
      <c r="O16" s="66"/>
      <c r="V16" s="43"/>
      <c r="W16" s="119"/>
      <c r="X16" s="173"/>
      <c r="AF16" s="33"/>
    </row>
    <row r="17" spans="1:32" x14ac:dyDescent="0.2">
      <c r="A17" s="162"/>
      <c r="C17" s="43"/>
      <c r="D17" s="43"/>
      <c r="F17" s="66"/>
      <c r="I17" s="43"/>
      <c r="K17" s="171"/>
      <c r="L17" s="46"/>
      <c r="M17" s="43"/>
      <c r="O17" s="66"/>
      <c r="V17" s="43"/>
      <c r="W17" s="119"/>
      <c r="X17" s="173"/>
      <c r="AF17" s="33"/>
    </row>
    <row r="18" spans="1:32" x14ac:dyDescent="0.2">
      <c r="A18" s="208" t="s">
        <v>128</v>
      </c>
      <c r="B18" s="47"/>
      <c r="C18" s="47"/>
      <c r="D18" s="47"/>
      <c r="E18" s="99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U18" s="47"/>
      <c r="V18" s="43"/>
      <c r="W18" s="119"/>
      <c r="X18" s="173"/>
      <c r="AF18" s="33"/>
    </row>
    <row r="19" spans="1:32" x14ac:dyDescent="0.2">
      <c r="A19" s="209" t="s">
        <v>61</v>
      </c>
      <c r="B19" s="208" t="s">
        <v>52</v>
      </c>
      <c r="C19" s="208" t="s">
        <v>118</v>
      </c>
      <c r="D19" s="208" t="s">
        <v>99</v>
      </c>
      <c r="E19" s="208" t="s">
        <v>42</v>
      </c>
      <c r="F19" s="211" t="s">
        <v>31</v>
      </c>
      <c r="G19" s="208" t="s">
        <v>71</v>
      </c>
      <c r="H19" s="211" t="s">
        <v>30</v>
      </c>
      <c r="I19" s="208" t="s">
        <v>32</v>
      </c>
      <c r="J19" s="209" t="s">
        <v>64</v>
      </c>
      <c r="K19" s="208" t="s">
        <v>68</v>
      </c>
      <c r="L19" s="208" t="s">
        <v>65</v>
      </c>
      <c r="M19" s="208" t="s">
        <v>37</v>
      </c>
      <c r="N19" s="208" t="s">
        <v>43</v>
      </c>
      <c r="O19" s="208" t="s">
        <v>67</v>
      </c>
      <c r="P19" s="208" t="s">
        <v>44</v>
      </c>
      <c r="Q19" s="208" t="s">
        <v>40</v>
      </c>
      <c r="R19" s="208" t="s">
        <v>41</v>
      </c>
      <c r="S19" s="208" t="s">
        <v>66</v>
      </c>
      <c r="T19" s="276" t="s">
        <v>17</v>
      </c>
      <c r="U19" s="208" t="s">
        <v>116</v>
      </c>
      <c r="V19" s="43"/>
      <c r="W19" s="119"/>
      <c r="X19" s="173"/>
      <c r="AF19" s="33"/>
    </row>
    <row r="20" spans="1:32" x14ac:dyDescent="0.2">
      <c r="A20" s="212"/>
      <c r="B20" s="183"/>
      <c r="C20" s="183"/>
      <c r="D20" s="183"/>
      <c r="E20" s="183"/>
      <c r="F20" s="47"/>
      <c r="G20" s="183"/>
      <c r="H20" s="222"/>
      <c r="I20" s="222"/>
      <c r="J20" s="81"/>
      <c r="K20" s="183"/>
      <c r="L20" s="212"/>
      <c r="M20" s="222"/>
      <c r="N20" s="81"/>
      <c r="O20" s="213"/>
      <c r="P20" s="212"/>
      <c r="Q20" s="222"/>
      <c r="R20" s="222"/>
      <c r="S20" s="213"/>
      <c r="T20" s="175"/>
      <c r="U20" s="222"/>
      <c r="V20" s="43"/>
      <c r="W20" s="119"/>
      <c r="X20" s="173"/>
      <c r="AF20" s="33"/>
    </row>
    <row r="21" spans="1:32" x14ac:dyDescent="0.2">
      <c r="A21" s="212"/>
      <c r="B21" s="183"/>
      <c r="C21" s="184"/>
      <c r="D21" s="224">
        <v>0</v>
      </c>
      <c r="E21" s="224">
        <v>0</v>
      </c>
      <c r="F21" s="231">
        <v>0</v>
      </c>
      <c r="G21" s="226">
        <f t="shared" ref="G21:G22" si="2">SUM(D21:F21)</f>
        <v>0</v>
      </c>
      <c r="H21" s="224"/>
      <c r="I21" s="224">
        <f>C21/10.2</f>
        <v>0</v>
      </c>
      <c r="J21" s="224">
        <f>C21/10.2</f>
        <v>0</v>
      </c>
      <c r="K21" s="224">
        <f t="shared" ref="K21:K22" si="3">SUM(H21:J21)</f>
        <v>0</v>
      </c>
      <c r="L21" s="227">
        <f>C21/10.2</f>
        <v>0</v>
      </c>
      <c r="M21" s="224">
        <f>C21/10.2</f>
        <v>0</v>
      </c>
      <c r="N21" s="83">
        <f>C21/10.2</f>
        <v>0</v>
      </c>
      <c r="O21" s="228">
        <f t="shared" ref="O21:O22" si="4">SUM(L21:N21)</f>
        <v>0</v>
      </c>
      <c r="P21" s="227">
        <f>C21/10.2</f>
        <v>0</v>
      </c>
      <c r="Q21" s="224">
        <f>C21/10.2</f>
        <v>0</v>
      </c>
      <c r="R21" s="224">
        <f>C21/10.2</f>
        <v>0</v>
      </c>
      <c r="S21" s="228">
        <f t="shared" ref="S21:S22" si="5">SUM(P21:R21)</f>
        <v>0</v>
      </c>
      <c r="T21" s="281">
        <f t="shared" ref="T21:T22" si="6">G21+K21+O21+S21</f>
        <v>0</v>
      </c>
      <c r="U21" s="184">
        <f>C21-G21</f>
        <v>0</v>
      </c>
      <c r="V21" s="43"/>
      <c r="W21" s="119"/>
      <c r="X21" s="173"/>
      <c r="AF21" s="33"/>
    </row>
    <row r="22" spans="1:32" x14ac:dyDescent="0.2">
      <c r="A22" s="212"/>
      <c r="B22" s="183"/>
      <c r="C22" s="184"/>
      <c r="D22" s="224"/>
      <c r="E22" s="224"/>
      <c r="F22" s="231"/>
      <c r="G22" s="226">
        <f t="shared" si="2"/>
        <v>0</v>
      </c>
      <c r="H22" s="224"/>
      <c r="I22" s="224">
        <f>C22/10.2</f>
        <v>0</v>
      </c>
      <c r="J22" s="224">
        <f>C22/10.2</f>
        <v>0</v>
      </c>
      <c r="K22" s="224">
        <f t="shared" si="3"/>
        <v>0</v>
      </c>
      <c r="L22" s="227">
        <f>C22/10.2</f>
        <v>0</v>
      </c>
      <c r="M22" s="224">
        <f>C22/10.2</f>
        <v>0</v>
      </c>
      <c r="N22" s="83">
        <f>C22/10.2</f>
        <v>0</v>
      </c>
      <c r="O22" s="228">
        <f t="shared" si="4"/>
        <v>0</v>
      </c>
      <c r="P22" s="227">
        <f>C22/10.2</f>
        <v>0</v>
      </c>
      <c r="Q22" s="224">
        <f>C22/10.2</f>
        <v>0</v>
      </c>
      <c r="R22" s="224">
        <f>C22/10.2</f>
        <v>0</v>
      </c>
      <c r="S22" s="228">
        <f t="shared" si="5"/>
        <v>0</v>
      </c>
      <c r="T22" s="281">
        <f t="shared" si="6"/>
        <v>0</v>
      </c>
      <c r="U22" s="184">
        <f>C22-G22</f>
        <v>0</v>
      </c>
      <c r="V22" s="43"/>
      <c r="W22" s="119"/>
      <c r="X22" s="173"/>
      <c r="AF22" s="33"/>
    </row>
    <row r="23" spans="1:32" x14ac:dyDescent="0.2">
      <c r="A23" s="212"/>
      <c r="B23" s="183"/>
      <c r="C23" s="184"/>
      <c r="D23" s="224">
        <f>C23/12</f>
        <v>0</v>
      </c>
      <c r="E23" s="224">
        <f>C23/12</f>
        <v>0</v>
      </c>
      <c r="F23" s="224">
        <f>C23/12</f>
        <v>0</v>
      </c>
      <c r="G23" s="226">
        <f>SUM(D23:F23)</f>
        <v>0</v>
      </c>
      <c r="H23" s="224">
        <f>C23/12</f>
        <v>0</v>
      </c>
      <c r="I23" s="224">
        <f>C23/12</f>
        <v>0</v>
      </c>
      <c r="J23" s="231">
        <f>C23/12</f>
        <v>0</v>
      </c>
      <c r="K23" s="224">
        <f>SUM(H23:J23)</f>
        <v>0</v>
      </c>
      <c r="L23" s="227">
        <f>C23/12</f>
        <v>0</v>
      </c>
      <c r="M23" s="224">
        <f>C23/12</f>
        <v>0</v>
      </c>
      <c r="N23" s="83">
        <f>C23/12</f>
        <v>0</v>
      </c>
      <c r="O23" s="228">
        <f>SUM(L23:N23)</f>
        <v>0</v>
      </c>
      <c r="P23" s="227">
        <f>C23/12</f>
        <v>0</v>
      </c>
      <c r="Q23" s="224">
        <f>C23/12</f>
        <v>0</v>
      </c>
      <c r="R23" s="224">
        <f>C23/12</f>
        <v>0</v>
      </c>
      <c r="S23" s="228">
        <f>SUM(P23:R23)</f>
        <v>0</v>
      </c>
      <c r="T23" s="281">
        <f>G23+K23+O23+S23</f>
        <v>0</v>
      </c>
      <c r="U23" s="184">
        <f>C23-G23</f>
        <v>0</v>
      </c>
      <c r="V23" s="43"/>
      <c r="W23" s="119"/>
      <c r="X23" s="173"/>
      <c r="AF23" s="33"/>
    </row>
    <row r="24" spans="1:32" x14ac:dyDescent="0.2">
      <c r="A24" s="212"/>
      <c r="B24" s="183"/>
      <c r="C24" s="184"/>
      <c r="D24" s="224">
        <f>C24/12</f>
        <v>0</v>
      </c>
      <c r="E24" s="224">
        <f>C24/12</f>
        <v>0</v>
      </c>
      <c r="F24" s="224">
        <f>C24/12</f>
        <v>0</v>
      </c>
      <c r="G24" s="226">
        <f>SUM(D24:F24)</f>
        <v>0</v>
      </c>
      <c r="H24" s="280">
        <f>C24/12</f>
        <v>0</v>
      </c>
      <c r="I24" s="280">
        <f>C24/12</f>
        <v>0</v>
      </c>
      <c r="J24" s="231">
        <f>C24/12</f>
        <v>0</v>
      </c>
      <c r="K24" s="224">
        <f>SUM(H24:J24)</f>
        <v>0</v>
      </c>
      <c r="L24" s="227">
        <f>C24/12</f>
        <v>0</v>
      </c>
      <c r="M24" s="224">
        <f>C24/12</f>
        <v>0</v>
      </c>
      <c r="N24" s="83">
        <f>C24/12</f>
        <v>0</v>
      </c>
      <c r="O24" s="228">
        <f>SUM(L24:N24)</f>
        <v>0</v>
      </c>
      <c r="P24" s="227">
        <f>C24/12</f>
        <v>0</v>
      </c>
      <c r="Q24" s="224">
        <f>C24/12</f>
        <v>0</v>
      </c>
      <c r="R24" s="224">
        <f>C24/12</f>
        <v>0</v>
      </c>
      <c r="S24" s="228">
        <f>SUM(P24:R24)</f>
        <v>0</v>
      </c>
      <c r="T24" s="281">
        <f>G24+K24+O24+S24</f>
        <v>0</v>
      </c>
      <c r="U24" s="285">
        <f>C24-G24</f>
        <v>0</v>
      </c>
      <c r="V24" s="43"/>
      <c r="W24" s="119"/>
      <c r="X24" s="173"/>
      <c r="AF24" s="33"/>
    </row>
    <row r="25" spans="1:32" x14ac:dyDescent="0.2">
      <c r="A25" s="212"/>
      <c r="B25" s="183"/>
      <c r="C25" s="184"/>
      <c r="D25" s="224"/>
      <c r="E25" s="224"/>
      <c r="F25" s="228"/>
      <c r="G25" s="226">
        <f>SUM(D25:F25)</f>
        <v>0</v>
      </c>
      <c r="H25" s="301"/>
      <c r="I25" s="301"/>
      <c r="J25" s="231"/>
      <c r="K25" s="228">
        <f>SUM(H25:J25)</f>
        <v>0</v>
      </c>
      <c r="L25" s="83"/>
      <c r="M25" s="228"/>
      <c r="N25" s="83"/>
      <c r="O25" s="228"/>
      <c r="P25" s="83"/>
      <c r="Q25" s="228"/>
      <c r="R25" s="228"/>
      <c r="S25" s="228"/>
      <c r="T25" s="281"/>
      <c r="U25" s="285"/>
      <c r="V25" s="43"/>
      <c r="W25" s="119"/>
      <c r="X25" s="173"/>
      <c r="AF25" s="33"/>
    </row>
    <row r="26" spans="1:32" x14ac:dyDescent="0.2">
      <c r="A26" s="188" t="s">
        <v>17</v>
      </c>
      <c r="B26" s="116"/>
      <c r="C26" s="273"/>
      <c r="D26" s="229">
        <f>SUM(D19:D24)</f>
        <v>0</v>
      </c>
      <c r="E26" s="229">
        <f>SUM(E19:E24)</f>
        <v>0</v>
      </c>
      <c r="F26" s="232">
        <f>SUM(F19:F24)</f>
        <v>0</v>
      </c>
      <c r="G26" s="232">
        <f>SUM(G21:G24)</f>
        <v>0</v>
      </c>
      <c r="H26" s="232">
        <f>SUM(H21:H24)</f>
        <v>0</v>
      </c>
      <c r="I26" s="232">
        <f>SUM(I21:I24)</f>
        <v>0</v>
      </c>
      <c r="J26" s="232">
        <f>SUM(J21:J24)</f>
        <v>0</v>
      </c>
      <c r="K26" s="232">
        <f>SUM(K21:K25)</f>
        <v>0</v>
      </c>
      <c r="L26" s="232">
        <f t="shared" ref="L26:R26" si="7">SUM(L21:L24)</f>
        <v>0</v>
      </c>
      <c r="M26" s="232">
        <f t="shared" si="7"/>
        <v>0</v>
      </c>
      <c r="N26" s="232">
        <f t="shared" si="7"/>
        <v>0</v>
      </c>
      <c r="O26" s="232">
        <f>SUM(O21:O24)</f>
        <v>0</v>
      </c>
      <c r="P26" s="232">
        <f t="shared" si="7"/>
        <v>0</v>
      </c>
      <c r="Q26" s="232">
        <f t="shared" si="7"/>
        <v>0</v>
      </c>
      <c r="R26" s="232">
        <f t="shared" si="7"/>
        <v>0</v>
      </c>
      <c r="S26" s="232">
        <f>SUM(S21:S24)</f>
        <v>0</v>
      </c>
      <c r="T26" s="282">
        <f>SUM(T21:T24)</f>
        <v>0</v>
      </c>
      <c r="U26" s="282">
        <f>SUM(U21:U24)</f>
        <v>0</v>
      </c>
      <c r="V26" s="43"/>
      <c r="W26" s="119"/>
      <c r="X26" s="173"/>
      <c r="AF26" s="33"/>
    </row>
    <row r="27" spans="1:32" s="47" customFormat="1" ht="13.5" customHeight="1" x14ac:dyDescent="0.2">
      <c r="A27" s="188" t="s">
        <v>58</v>
      </c>
      <c r="B27" s="116"/>
      <c r="C27" s="116"/>
      <c r="D27" s="229">
        <f>B27+D26</f>
        <v>0</v>
      </c>
      <c r="E27" s="229">
        <f>D27+E26</f>
        <v>0</v>
      </c>
      <c r="F27" s="233">
        <f>E27+F26</f>
        <v>0</v>
      </c>
      <c r="G27" s="229">
        <f>F27</f>
        <v>0</v>
      </c>
      <c r="H27" s="233">
        <f>G27+H26</f>
        <v>0</v>
      </c>
      <c r="I27" s="229">
        <f>H27+I26</f>
        <v>0</v>
      </c>
      <c r="J27" s="230">
        <f>I27+J26</f>
        <v>0</v>
      </c>
      <c r="K27" s="229">
        <f>J27</f>
        <v>0</v>
      </c>
      <c r="L27" s="229">
        <f>L26</f>
        <v>0</v>
      </c>
      <c r="M27" s="229">
        <f>L27+M26</f>
        <v>0</v>
      </c>
      <c r="N27" s="229"/>
      <c r="O27" s="229">
        <f>N27</f>
        <v>0</v>
      </c>
      <c r="P27" s="229">
        <f>P26</f>
        <v>0</v>
      </c>
      <c r="Q27" s="229">
        <f>P27+Q26</f>
        <v>0</v>
      </c>
      <c r="R27" s="229"/>
      <c r="S27" s="229">
        <f>Q27</f>
        <v>0</v>
      </c>
      <c r="T27" s="278"/>
      <c r="U27" s="198">
        <f>SUM(U21:U24)</f>
        <v>0</v>
      </c>
    </row>
    <row r="28" spans="1:32" s="47" customFormat="1" ht="13.5" customHeight="1" x14ac:dyDescent="0.2">
      <c r="A28" s="43"/>
      <c r="B28" s="43"/>
      <c r="C28" s="66"/>
      <c r="D28" s="43"/>
      <c r="E28" s="43"/>
      <c r="F28" s="43"/>
      <c r="G28" s="43"/>
    </row>
    <row r="29" spans="1:32" ht="13.5" customHeight="1" x14ac:dyDescent="0.2">
      <c r="A29" s="116" t="s">
        <v>53</v>
      </c>
      <c r="B29" s="116" t="s">
        <v>52</v>
      </c>
      <c r="C29" s="115" t="s">
        <v>54</v>
      </c>
      <c r="D29" s="116" t="s">
        <v>56</v>
      </c>
      <c r="E29" s="207" t="s">
        <v>123</v>
      </c>
      <c r="F29" s="116" t="s">
        <v>55</v>
      </c>
      <c r="G29" s="116" t="s">
        <v>57</v>
      </c>
      <c r="I29" s="43"/>
      <c r="J29" s="43"/>
      <c r="K29" s="43"/>
      <c r="M29" s="43"/>
      <c r="N29" s="43"/>
      <c r="V29" s="43"/>
      <c r="W29" s="43"/>
    </row>
    <row r="30" spans="1:32" x14ac:dyDescent="0.2">
      <c r="A30" s="66"/>
      <c r="C30" s="66"/>
      <c r="D30" s="43"/>
      <c r="E30" s="43"/>
      <c r="I30" s="43"/>
      <c r="J30" s="43"/>
      <c r="K30" s="43"/>
      <c r="M30" s="43"/>
      <c r="N30" s="43"/>
      <c r="V30" s="43"/>
      <c r="W30" s="43"/>
    </row>
    <row r="31" spans="1:32" x14ac:dyDescent="0.2">
      <c r="A31" s="66"/>
      <c r="C31" s="66"/>
      <c r="D31" s="43"/>
      <c r="E31" s="43"/>
      <c r="G31" s="43">
        <f>F30+F31</f>
        <v>0</v>
      </c>
      <c r="I31" s="43"/>
      <c r="J31" s="43"/>
      <c r="K31" s="43"/>
      <c r="M31" s="43"/>
      <c r="N31" s="43"/>
      <c r="V31" s="43"/>
      <c r="W31" s="43"/>
    </row>
    <row r="32" spans="1:32" x14ac:dyDescent="0.2">
      <c r="A32" s="43"/>
      <c r="C32" s="43"/>
      <c r="D32" s="43"/>
      <c r="E32" s="43"/>
      <c r="I32" s="43"/>
      <c r="J32" s="43"/>
      <c r="K32" s="43"/>
      <c r="M32" s="43"/>
      <c r="N32" s="43"/>
      <c r="V32" s="43"/>
      <c r="W32" s="43"/>
    </row>
    <row r="33" spans="1:23" x14ac:dyDescent="0.2">
      <c r="A33" s="43"/>
      <c r="C33" s="43"/>
      <c r="D33" s="43"/>
      <c r="E33" s="43"/>
      <c r="I33" s="43"/>
      <c r="J33" s="43"/>
      <c r="K33" s="43"/>
      <c r="M33" s="43"/>
      <c r="N33" s="43"/>
      <c r="V33" s="43"/>
      <c r="W33" s="43"/>
    </row>
    <row r="34" spans="1:23" x14ac:dyDescent="0.2">
      <c r="A34" s="43"/>
      <c r="C34" s="43"/>
      <c r="D34" s="43"/>
      <c r="E34" s="43"/>
      <c r="I34" s="43"/>
      <c r="J34" s="43"/>
      <c r="K34" s="43"/>
      <c r="M34" s="43"/>
      <c r="N34" s="43"/>
      <c r="V34" s="43"/>
      <c r="W34" s="43"/>
    </row>
    <row r="35" spans="1:23" x14ac:dyDescent="0.2">
      <c r="A35" s="43"/>
      <c r="C35" s="43"/>
      <c r="D35" s="43"/>
      <c r="E35" s="43"/>
      <c r="I35" s="43"/>
      <c r="J35" s="43"/>
      <c r="K35" s="43"/>
      <c r="M35" s="43"/>
      <c r="N35" s="43"/>
      <c r="V35" s="43"/>
      <c r="W35" s="43"/>
    </row>
    <row r="36" spans="1:23" x14ac:dyDescent="0.2">
      <c r="A36" s="43"/>
      <c r="C36" s="43"/>
      <c r="D36" s="43"/>
    </row>
    <row r="37" spans="1:23" x14ac:dyDescent="0.2">
      <c r="A37" s="43"/>
      <c r="C37" s="43"/>
      <c r="D37" s="43"/>
      <c r="E37" s="43"/>
    </row>
    <row r="38" spans="1:23" x14ac:dyDescent="0.2">
      <c r="A38" s="43"/>
      <c r="C38" s="43"/>
      <c r="D38" s="43"/>
      <c r="E38" s="43"/>
      <c r="I38" s="43"/>
      <c r="J38" s="43"/>
      <c r="K38" s="66"/>
      <c r="M38" s="43"/>
      <c r="N38" s="43"/>
      <c r="V38" s="43"/>
      <c r="W38" s="43"/>
    </row>
    <row r="39" spans="1:23" x14ac:dyDescent="0.2">
      <c r="A39" s="43"/>
      <c r="C39" s="43"/>
      <c r="D39" s="43"/>
      <c r="E39" s="43"/>
      <c r="I39" s="43"/>
      <c r="J39" s="43"/>
      <c r="K39" s="66"/>
      <c r="M39" s="43"/>
      <c r="N39" s="43"/>
      <c r="V39" s="43"/>
      <c r="W39" s="43"/>
    </row>
    <row r="40" spans="1:23" x14ac:dyDescent="0.2">
      <c r="A40" s="43"/>
      <c r="C40" s="43"/>
      <c r="D40" s="43"/>
      <c r="E40" s="43"/>
      <c r="I40" s="43"/>
      <c r="J40" s="43"/>
      <c r="K40" s="43"/>
      <c r="M40" s="43"/>
      <c r="N40" s="43"/>
      <c r="V40" s="43"/>
      <c r="W40" s="43"/>
    </row>
    <row r="41" spans="1:23" x14ac:dyDescent="0.2">
      <c r="A41" s="43"/>
      <c r="C41" s="43"/>
      <c r="D41" s="43"/>
      <c r="E41" s="43"/>
      <c r="I41" s="43"/>
      <c r="J41" s="43"/>
      <c r="K41" s="43"/>
      <c r="M41" s="43"/>
      <c r="N41" s="43"/>
      <c r="V41" s="43"/>
      <c r="W41" s="43"/>
    </row>
    <row r="42" spans="1:23" x14ac:dyDescent="0.2">
      <c r="A42" s="43"/>
      <c r="C42" s="43"/>
      <c r="D42" s="43"/>
      <c r="E42" s="43"/>
      <c r="K42" s="43"/>
      <c r="M42" s="43"/>
      <c r="N42" s="43"/>
      <c r="V42" s="43"/>
      <c r="W42" s="43"/>
    </row>
    <row r="43" spans="1:23" x14ac:dyDescent="0.2">
      <c r="A43" s="43"/>
      <c r="C43" s="43"/>
      <c r="D43" s="43"/>
      <c r="E43" s="43"/>
      <c r="I43" s="43"/>
      <c r="J43" s="43"/>
      <c r="K43" s="43"/>
      <c r="M43" s="43"/>
      <c r="N43" s="43"/>
      <c r="V43" s="43"/>
      <c r="W43" s="43"/>
    </row>
    <row r="44" spans="1:23" x14ac:dyDescent="0.2">
      <c r="A44" s="43"/>
      <c r="C44" s="43"/>
      <c r="D44" s="43"/>
      <c r="E44" s="43"/>
      <c r="I44" s="43"/>
      <c r="J44" s="43"/>
      <c r="K44" s="43"/>
      <c r="M44" s="43"/>
      <c r="N44" s="43"/>
      <c r="V44" s="43"/>
      <c r="W44" s="43"/>
    </row>
    <row r="45" spans="1:23" x14ac:dyDescent="0.2">
      <c r="A45" s="43"/>
      <c r="C45" s="43"/>
      <c r="D45" s="43"/>
      <c r="E45" s="43"/>
      <c r="I45" s="43"/>
      <c r="J45" s="43"/>
      <c r="K45" s="43"/>
      <c r="M45" s="43"/>
      <c r="N45" s="43"/>
      <c r="V45" s="43"/>
      <c r="W45" s="43"/>
    </row>
    <row r="46" spans="1:23" x14ac:dyDescent="0.2">
      <c r="A46" s="43"/>
      <c r="C46" s="43"/>
      <c r="D46" s="43"/>
      <c r="E46" s="43"/>
      <c r="I46" s="43"/>
      <c r="J46" s="43"/>
      <c r="K46" s="43"/>
      <c r="M46" s="43"/>
      <c r="N46" s="43"/>
      <c r="V46" s="43"/>
      <c r="W46" s="43"/>
    </row>
    <row r="47" spans="1:23" x14ac:dyDescent="0.2">
      <c r="A47" s="43"/>
      <c r="C47" s="43"/>
      <c r="D47" s="43"/>
      <c r="E47" s="43"/>
      <c r="I47" s="43"/>
      <c r="J47" s="43"/>
      <c r="K47" s="43"/>
      <c r="M47" s="43"/>
      <c r="N47" s="43"/>
      <c r="V47" s="43"/>
      <c r="W47" s="43"/>
    </row>
    <row r="48" spans="1:23" x14ac:dyDescent="0.2">
      <c r="A48" s="43"/>
      <c r="C48" s="43"/>
      <c r="D48" s="43"/>
      <c r="E48" s="43"/>
      <c r="I48" s="43"/>
      <c r="J48" s="43"/>
      <c r="K48" s="43"/>
      <c r="M48" s="43"/>
      <c r="N48" s="43"/>
      <c r="V48" s="43"/>
      <c r="W48" s="43"/>
    </row>
    <row r="49" spans="1:23" x14ac:dyDescent="0.2">
      <c r="A49" s="43"/>
      <c r="C49" s="43"/>
      <c r="D49" s="43"/>
      <c r="E49" s="43"/>
      <c r="I49" s="43"/>
      <c r="J49" s="43"/>
      <c r="K49" s="43"/>
      <c r="M49" s="43"/>
      <c r="N49" s="43"/>
      <c r="V49" s="43"/>
      <c r="W49" s="43"/>
    </row>
    <row r="50" spans="1:23" x14ac:dyDescent="0.2">
      <c r="A50" s="43"/>
      <c r="C50" s="43"/>
      <c r="D50" s="43"/>
      <c r="E50" s="43"/>
      <c r="I50" s="43"/>
      <c r="J50" s="43"/>
      <c r="K50" s="43"/>
      <c r="M50" s="43"/>
      <c r="N50" s="43"/>
      <c r="V50" s="43"/>
      <c r="W50" s="43"/>
    </row>
    <row r="51" spans="1:23" x14ac:dyDescent="0.2">
      <c r="A51" s="43"/>
      <c r="C51" s="43"/>
      <c r="E51" s="43"/>
      <c r="I51" s="43"/>
      <c r="J51" s="43"/>
      <c r="K51" s="43"/>
      <c r="M51" s="43"/>
      <c r="N51" s="43"/>
      <c r="V51" s="43"/>
      <c r="W51" s="43"/>
    </row>
    <row r="52" spans="1:23" x14ac:dyDescent="0.2">
      <c r="A52" s="43"/>
      <c r="C52" s="43"/>
      <c r="E52" s="43"/>
      <c r="I52" s="43"/>
      <c r="J52" s="43"/>
      <c r="K52" s="43"/>
      <c r="M52" s="43"/>
      <c r="N52" s="43"/>
      <c r="V52" s="43"/>
      <c r="W52" s="43"/>
    </row>
    <row r="53" spans="1:23" x14ac:dyDescent="0.2">
      <c r="A53" s="43"/>
      <c r="C53" s="43"/>
      <c r="D53" s="43"/>
      <c r="E53" s="43"/>
      <c r="I53" s="43"/>
      <c r="J53" s="43"/>
      <c r="K53" s="43"/>
      <c r="M53" s="43"/>
      <c r="N53" s="43"/>
      <c r="V53" s="43"/>
      <c r="W53" s="43"/>
    </row>
    <row r="54" spans="1:23" x14ac:dyDescent="0.2">
      <c r="A54" s="43"/>
      <c r="C54" s="43"/>
      <c r="D54" s="43"/>
      <c r="E54" s="43"/>
      <c r="I54" s="43"/>
      <c r="J54" s="43"/>
      <c r="K54" s="43"/>
      <c r="M54" s="43"/>
      <c r="N54" s="43"/>
      <c r="V54" s="43"/>
      <c r="W54" s="43"/>
    </row>
    <row r="55" spans="1:23" x14ac:dyDescent="0.2">
      <c r="A55" s="43"/>
      <c r="C55" s="43"/>
      <c r="D55" s="43"/>
      <c r="E55" s="43"/>
      <c r="I55" s="43"/>
      <c r="J55" s="43"/>
      <c r="K55" s="43"/>
      <c r="M55" s="43"/>
      <c r="N55" s="43"/>
      <c r="V55" s="43"/>
      <c r="W55" s="43"/>
    </row>
    <row r="56" spans="1:23" x14ac:dyDescent="0.2">
      <c r="A56" s="43"/>
      <c r="C56" s="43"/>
      <c r="D56" s="43"/>
      <c r="E56" s="43"/>
      <c r="I56" s="43"/>
      <c r="J56" s="43"/>
      <c r="K56" s="43"/>
      <c r="M56" s="43"/>
      <c r="N56" s="43"/>
      <c r="V56" s="43"/>
      <c r="W56" s="43"/>
    </row>
    <row r="57" spans="1:23" x14ac:dyDescent="0.2">
      <c r="A57" s="43"/>
      <c r="C57" s="43"/>
      <c r="D57" s="43"/>
      <c r="E57" s="43"/>
      <c r="I57" s="43"/>
      <c r="J57" s="43"/>
      <c r="K57" s="43"/>
      <c r="M57" s="43"/>
      <c r="N57" s="43"/>
      <c r="V57" s="43"/>
      <c r="W57" s="43"/>
    </row>
    <row r="58" spans="1:23" x14ac:dyDescent="0.2">
      <c r="A58" s="43"/>
      <c r="C58" s="43"/>
      <c r="E58" s="43"/>
      <c r="I58" s="43"/>
      <c r="J58" s="43"/>
      <c r="K58" s="43"/>
      <c r="M58" s="43"/>
      <c r="N58" s="43"/>
      <c r="V58" s="43"/>
      <c r="W58" s="43"/>
    </row>
    <row r="59" spans="1:23" x14ac:dyDescent="0.2">
      <c r="A59" s="43"/>
      <c r="B59" s="8"/>
      <c r="C59" s="43"/>
      <c r="E59" s="43"/>
      <c r="I59" s="43"/>
      <c r="J59" s="43"/>
      <c r="K59" s="43"/>
      <c r="M59" s="43"/>
      <c r="N59" s="43"/>
      <c r="V59" s="43"/>
      <c r="W59" s="43"/>
    </row>
    <row r="60" spans="1:23" x14ac:dyDescent="0.2">
      <c r="A60" s="43"/>
      <c r="C60" s="43"/>
      <c r="E60" s="43"/>
      <c r="I60" s="43"/>
      <c r="J60" s="43"/>
      <c r="K60" s="43"/>
      <c r="M60" s="43"/>
      <c r="N60" s="43"/>
      <c r="V60" s="43"/>
      <c r="W60" s="43"/>
    </row>
    <row r="61" spans="1:23" x14ac:dyDescent="0.2">
      <c r="A61" s="43"/>
      <c r="C61" s="43"/>
      <c r="E61" s="43"/>
      <c r="I61" s="43"/>
      <c r="J61" s="43"/>
      <c r="K61" s="43"/>
      <c r="M61" s="43"/>
      <c r="N61" s="43"/>
      <c r="V61" s="43"/>
      <c r="W61" s="43"/>
    </row>
    <row r="62" spans="1:23" x14ac:dyDescent="0.2">
      <c r="A62" s="43"/>
      <c r="C62" s="43"/>
      <c r="I62" s="43"/>
      <c r="J62" s="43"/>
      <c r="K62" s="43"/>
      <c r="M62" s="43"/>
      <c r="N62" s="43"/>
      <c r="V62" s="43"/>
      <c r="W62" s="43"/>
    </row>
    <row r="63" spans="1:23" x14ac:dyDescent="0.2">
      <c r="A63" s="43"/>
      <c r="C63" s="43"/>
      <c r="I63" s="43"/>
      <c r="J63" s="43"/>
      <c r="K63" s="43"/>
      <c r="M63" s="43"/>
      <c r="N63" s="43"/>
      <c r="V63" s="43"/>
      <c r="W63" s="43"/>
    </row>
    <row r="64" spans="1:23" x14ac:dyDescent="0.2">
      <c r="A64" s="43"/>
      <c r="C64" s="43"/>
      <c r="I64" s="43"/>
      <c r="J64" s="43"/>
      <c r="K64" s="43"/>
      <c r="M64" s="43"/>
      <c r="N64" s="43"/>
      <c r="V64" s="43"/>
      <c r="W64" s="43"/>
    </row>
    <row r="65" spans="1:23" x14ac:dyDescent="0.2">
      <c r="A65" s="43"/>
      <c r="C65" s="43"/>
      <c r="I65" s="43"/>
      <c r="J65" s="43"/>
      <c r="K65" s="43"/>
      <c r="M65" s="43"/>
      <c r="N65" s="43"/>
      <c r="V65" s="43"/>
      <c r="W65" s="43"/>
    </row>
    <row r="66" spans="1:23" x14ac:dyDescent="0.2">
      <c r="A66" s="43"/>
      <c r="C66" s="43"/>
      <c r="I66" s="43"/>
      <c r="J66" s="43"/>
      <c r="K66" s="43"/>
      <c r="M66" s="43"/>
      <c r="N66" s="43"/>
      <c r="V66" s="43"/>
      <c r="W66" s="43"/>
    </row>
    <row r="67" spans="1:23" x14ac:dyDescent="0.2">
      <c r="A67" s="43"/>
      <c r="C67" s="43"/>
      <c r="I67" s="43"/>
      <c r="J67" s="43"/>
      <c r="K67" s="43"/>
      <c r="M67" s="43"/>
      <c r="N67" s="43"/>
      <c r="V67" s="43"/>
      <c r="W67" s="43"/>
    </row>
    <row r="68" spans="1:23" x14ac:dyDescent="0.2">
      <c r="A68" s="43"/>
      <c r="C68" s="43"/>
      <c r="I68" s="43"/>
      <c r="J68" s="43"/>
      <c r="K68" s="43"/>
      <c r="M68" s="43"/>
      <c r="N68" s="43"/>
      <c r="V68" s="43"/>
      <c r="W68" s="43"/>
    </row>
    <row r="69" spans="1:23" x14ac:dyDescent="0.2">
      <c r="A69" s="43"/>
      <c r="C69" s="43"/>
      <c r="I69" s="43"/>
      <c r="J69" s="43"/>
      <c r="K69" s="43"/>
      <c r="M69" s="43"/>
      <c r="N69" s="43"/>
      <c r="V69" s="43"/>
      <c r="W69" s="43"/>
    </row>
    <row r="70" spans="1:23" x14ac:dyDescent="0.2">
      <c r="A70" s="43"/>
      <c r="C70" s="43"/>
      <c r="I70" s="43"/>
      <c r="J70" s="43"/>
      <c r="K70" s="43"/>
      <c r="M70" s="43"/>
      <c r="N70" s="43"/>
      <c r="V70" s="43"/>
      <c r="W70" s="43"/>
    </row>
    <row r="71" spans="1:23" x14ac:dyDescent="0.2">
      <c r="A71" s="43"/>
      <c r="C71" s="43"/>
      <c r="I71" s="43"/>
      <c r="J71" s="43"/>
      <c r="K71" s="43"/>
      <c r="M71" s="43"/>
      <c r="N71" s="43"/>
      <c r="V71" s="43"/>
      <c r="W71" s="43"/>
    </row>
    <row r="72" spans="1:23" x14ac:dyDescent="0.2">
      <c r="A72" s="43"/>
      <c r="C72" s="43"/>
      <c r="I72" s="43"/>
      <c r="J72" s="43"/>
      <c r="K72" s="43"/>
      <c r="M72" s="43"/>
      <c r="N72" s="43"/>
      <c r="V72" s="43"/>
      <c r="W72" s="43"/>
    </row>
    <row r="73" spans="1:23" x14ac:dyDescent="0.2">
      <c r="A73" s="43"/>
      <c r="C73" s="43"/>
      <c r="I73" s="43"/>
      <c r="J73" s="43"/>
      <c r="K73" s="43"/>
      <c r="M73" s="43"/>
      <c r="N73" s="43"/>
      <c r="V73" s="43"/>
      <c r="W73" s="43"/>
    </row>
    <row r="74" spans="1:23" x14ac:dyDescent="0.2">
      <c r="A74" s="43"/>
      <c r="C74" s="43"/>
      <c r="I74" s="43"/>
      <c r="J74" s="43"/>
      <c r="K74" s="43"/>
      <c r="M74" s="43"/>
      <c r="N74" s="43"/>
      <c r="V74" s="43"/>
      <c r="W74" s="43"/>
    </row>
    <row r="75" spans="1:23" x14ac:dyDescent="0.2">
      <c r="A75" s="43"/>
      <c r="C75" s="43"/>
      <c r="I75" s="43"/>
      <c r="J75" s="43"/>
      <c r="K75" s="43"/>
      <c r="M75" s="43"/>
      <c r="N75" s="43"/>
      <c r="V75" s="43"/>
      <c r="W75" s="43"/>
    </row>
    <row r="76" spans="1:23" x14ac:dyDescent="0.2">
      <c r="A76" s="43"/>
      <c r="C76" s="43"/>
      <c r="I76" s="43"/>
      <c r="J76" s="43"/>
      <c r="K76" s="43"/>
      <c r="M76" s="43"/>
      <c r="N76" s="43"/>
      <c r="V76" s="43"/>
      <c r="W76" s="43"/>
    </row>
    <row r="77" spans="1:23" x14ac:dyDescent="0.2">
      <c r="A77" s="43"/>
      <c r="C77" s="43"/>
      <c r="I77" s="43"/>
      <c r="J77" s="43"/>
      <c r="K77" s="43"/>
      <c r="M77" s="43"/>
      <c r="N77" s="43"/>
      <c r="V77" s="43"/>
      <c r="W77" s="43"/>
    </row>
    <row r="78" spans="1:23" x14ac:dyDescent="0.2">
      <c r="A78" s="43"/>
      <c r="C78" s="43"/>
      <c r="I78" s="43"/>
      <c r="J78" s="43"/>
      <c r="K78" s="43"/>
      <c r="M78" s="43"/>
      <c r="N78" s="43"/>
      <c r="V78" s="43"/>
      <c r="W78" s="43"/>
    </row>
    <row r="79" spans="1:23" x14ac:dyDescent="0.2">
      <c r="A79" s="43"/>
      <c r="C79" s="43"/>
      <c r="I79" s="43"/>
      <c r="J79" s="43"/>
      <c r="K79" s="43"/>
      <c r="M79" s="43"/>
      <c r="N79" s="43"/>
      <c r="V79" s="43"/>
      <c r="W79" s="43"/>
    </row>
    <row r="80" spans="1:23" x14ac:dyDescent="0.2">
      <c r="A80" s="43"/>
      <c r="C80" s="43"/>
      <c r="I80" s="43"/>
      <c r="J80" s="43"/>
      <c r="K80" s="43"/>
      <c r="M80" s="43"/>
      <c r="N80" s="43"/>
      <c r="V80" s="43"/>
      <c r="W80" s="43"/>
    </row>
    <row r="81" spans="1:23" x14ac:dyDescent="0.2">
      <c r="A81" s="43"/>
      <c r="C81" s="43"/>
      <c r="I81" s="43"/>
      <c r="J81" s="43"/>
      <c r="K81" s="43"/>
      <c r="M81" s="43"/>
      <c r="N81" s="43"/>
      <c r="V81" s="43"/>
      <c r="W81" s="43"/>
    </row>
    <row r="82" spans="1:23" x14ac:dyDescent="0.2">
      <c r="A82" s="43"/>
      <c r="C82" s="43"/>
      <c r="I82" s="43"/>
      <c r="J82" s="43"/>
      <c r="K82" s="43"/>
      <c r="M82" s="43"/>
      <c r="N82" s="43"/>
      <c r="V82" s="43"/>
      <c r="W82" s="43"/>
    </row>
    <row r="83" spans="1:23" x14ac:dyDescent="0.2">
      <c r="A83" s="43"/>
      <c r="C83" s="43"/>
      <c r="I83" s="43"/>
      <c r="J83" s="43"/>
      <c r="K83" s="43"/>
      <c r="M83" s="43"/>
      <c r="N83" s="43"/>
      <c r="V83" s="43"/>
      <c r="W83" s="43"/>
    </row>
    <row r="84" spans="1:23" x14ac:dyDescent="0.2">
      <c r="A84" s="43"/>
      <c r="C84" s="43"/>
      <c r="I84" s="43"/>
      <c r="J84" s="43"/>
      <c r="K84" s="43"/>
      <c r="M84" s="43"/>
      <c r="N84" s="43"/>
      <c r="V84" s="43"/>
      <c r="W84" s="43"/>
    </row>
    <row r="85" spans="1:23" x14ac:dyDescent="0.2">
      <c r="A85" s="43"/>
      <c r="C85" s="43"/>
      <c r="I85" s="43"/>
      <c r="J85" s="43"/>
      <c r="K85" s="43"/>
      <c r="M85" s="43"/>
      <c r="N85" s="43"/>
      <c r="V85" s="43"/>
      <c r="W85" s="43"/>
    </row>
    <row r="86" spans="1:23" x14ac:dyDescent="0.2">
      <c r="A86" s="43"/>
      <c r="C86" s="43"/>
      <c r="I86" s="43"/>
      <c r="J86" s="43"/>
      <c r="K86" s="43"/>
      <c r="M86" s="43"/>
      <c r="N86" s="43"/>
      <c r="V86" s="43"/>
      <c r="W86" s="43"/>
    </row>
    <row r="87" spans="1:23" x14ac:dyDescent="0.2">
      <c r="A87" s="43"/>
      <c r="C87" s="43"/>
      <c r="I87" s="43"/>
      <c r="J87" s="43"/>
      <c r="K87" s="43"/>
      <c r="M87" s="43"/>
      <c r="N87" s="43"/>
      <c r="V87" s="43"/>
      <c r="W87" s="43"/>
    </row>
    <row r="88" spans="1:23" x14ac:dyDescent="0.2">
      <c r="A88" s="43"/>
      <c r="C88" s="43"/>
      <c r="I88" s="43"/>
      <c r="J88" s="43"/>
      <c r="K88" s="43"/>
      <c r="M88" s="43"/>
      <c r="N88" s="43"/>
      <c r="V88" s="43"/>
      <c r="W88" s="43"/>
    </row>
    <row r="89" spans="1:23" x14ac:dyDescent="0.2">
      <c r="A89" s="43"/>
      <c r="C89" s="43"/>
      <c r="I89" s="43"/>
      <c r="J89" s="43"/>
      <c r="K89" s="43"/>
      <c r="M89" s="43"/>
      <c r="N89" s="43"/>
      <c r="V89" s="43"/>
      <c r="W89" s="43"/>
    </row>
    <row r="90" spans="1:23" x14ac:dyDescent="0.2">
      <c r="A90" s="43"/>
      <c r="C90" s="43"/>
      <c r="I90" s="43"/>
      <c r="J90" s="43"/>
      <c r="K90" s="43"/>
      <c r="M90" s="43"/>
      <c r="N90" s="43"/>
      <c r="V90" s="43"/>
      <c r="W90" s="43"/>
    </row>
    <row r="91" spans="1:23" x14ac:dyDescent="0.2">
      <c r="A91" s="43"/>
      <c r="C91" s="43"/>
      <c r="I91" s="43"/>
      <c r="J91" s="43"/>
      <c r="K91" s="43"/>
      <c r="M91" s="43"/>
      <c r="N91" s="43"/>
      <c r="V91" s="43"/>
      <c r="W91" s="43"/>
    </row>
    <row r="92" spans="1:23" x14ac:dyDescent="0.2">
      <c r="A92" s="43"/>
      <c r="C92" s="43"/>
      <c r="I92" s="43"/>
      <c r="J92" s="43"/>
      <c r="K92" s="43"/>
      <c r="M92" s="43"/>
      <c r="N92" s="43"/>
      <c r="V92" s="43"/>
      <c r="W92" s="43"/>
    </row>
    <row r="93" spans="1:23" x14ac:dyDescent="0.2">
      <c r="A93" s="43"/>
      <c r="C93" s="43"/>
      <c r="I93" s="43"/>
      <c r="J93" s="43"/>
      <c r="K93" s="43"/>
      <c r="M93" s="43"/>
      <c r="N93" s="43"/>
      <c r="V93" s="43"/>
      <c r="W93" s="43"/>
    </row>
    <row r="94" spans="1:23" x14ac:dyDescent="0.2">
      <c r="A94" s="43"/>
      <c r="C94" s="43"/>
      <c r="I94" s="43"/>
      <c r="J94" s="43"/>
      <c r="K94" s="43"/>
      <c r="M94" s="43"/>
      <c r="N94" s="43"/>
      <c r="V94" s="43"/>
      <c r="W94" s="43"/>
    </row>
    <row r="95" spans="1:23" x14ac:dyDescent="0.2">
      <c r="A95" s="43"/>
      <c r="C95" s="43"/>
      <c r="I95" s="43"/>
      <c r="J95" s="43"/>
      <c r="K95" s="43"/>
      <c r="M95" s="43"/>
      <c r="N95" s="43"/>
      <c r="V95" s="43"/>
      <c r="W95" s="43"/>
    </row>
    <row r="96" spans="1:23" x14ac:dyDescent="0.2">
      <c r="A96" s="43"/>
      <c r="C96" s="43"/>
      <c r="I96" s="43"/>
      <c r="J96" s="43"/>
      <c r="K96" s="43"/>
      <c r="M96" s="43"/>
      <c r="N96" s="43"/>
      <c r="V96" s="43"/>
      <c r="W96" s="43"/>
    </row>
    <row r="97" spans="1:23" x14ac:dyDescent="0.2">
      <c r="A97" s="43"/>
      <c r="C97" s="43"/>
      <c r="I97" s="43"/>
      <c r="J97" s="43"/>
      <c r="K97" s="43"/>
      <c r="M97" s="43"/>
      <c r="N97" s="43"/>
      <c r="V97" s="43"/>
      <c r="W97" s="43"/>
    </row>
    <row r="98" spans="1:23" x14ac:dyDescent="0.2">
      <c r="A98" s="43"/>
      <c r="C98" s="43"/>
      <c r="I98" s="43"/>
      <c r="J98" s="43"/>
      <c r="K98" s="43"/>
      <c r="M98" s="43"/>
      <c r="N98" s="43"/>
      <c r="V98" s="43"/>
      <c r="W98" s="43"/>
    </row>
    <row r="99" spans="1:23" x14ac:dyDescent="0.2">
      <c r="A99" s="43"/>
      <c r="C99" s="43"/>
      <c r="I99" s="43"/>
      <c r="J99" s="43"/>
      <c r="K99" s="43"/>
      <c r="M99" s="43"/>
      <c r="N99" s="43"/>
      <c r="V99" s="43"/>
      <c r="W99" s="43"/>
    </row>
    <row r="100" spans="1:23" x14ac:dyDescent="0.2">
      <c r="A100" s="43"/>
      <c r="C100" s="43"/>
      <c r="I100" s="43"/>
      <c r="J100" s="43"/>
      <c r="K100" s="43"/>
      <c r="M100" s="43"/>
      <c r="N100" s="43"/>
      <c r="V100" s="43"/>
      <c r="W100" s="43"/>
    </row>
    <row r="101" spans="1:23" x14ac:dyDescent="0.2">
      <c r="A101" s="43"/>
      <c r="C101" s="43"/>
      <c r="I101" s="43"/>
      <c r="J101" s="43"/>
      <c r="K101" s="43"/>
      <c r="M101" s="43"/>
      <c r="N101" s="43"/>
      <c r="V101" s="43"/>
      <c r="W101" s="43"/>
    </row>
    <row r="102" spans="1:23" x14ac:dyDescent="0.2">
      <c r="A102" s="43"/>
      <c r="C102" s="43"/>
      <c r="I102" s="43"/>
      <c r="J102" s="43"/>
      <c r="K102" s="43"/>
      <c r="M102" s="43"/>
      <c r="N102" s="43"/>
      <c r="V102" s="43"/>
      <c r="W102" s="43"/>
    </row>
    <row r="103" spans="1:23" x14ac:dyDescent="0.2">
      <c r="A103" s="43"/>
      <c r="C103" s="43"/>
      <c r="I103" s="43"/>
      <c r="J103" s="43"/>
      <c r="K103" s="43"/>
      <c r="M103" s="43"/>
      <c r="N103" s="43"/>
      <c r="V103" s="43"/>
      <c r="W103" s="43"/>
    </row>
    <row r="104" spans="1:23" x14ac:dyDescent="0.2">
      <c r="A104" s="43"/>
      <c r="C104" s="43"/>
      <c r="I104" s="43"/>
      <c r="J104" s="43"/>
      <c r="K104" s="43"/>
      <c r="M104" s="43"/>
      <c r="N104" s="43"/>
      <c r="V104" s="43"/>
      <c r="W104" s="43"/>
    </row>
    <row r="105" spans="1:23" x14ac:dyDescent="0.2">
      <c r="A105" s="43"/>
      <c r="C105" s="43"/>
      <c r="I105" s="43"/>
      <c r="J105" s="43"/>
      <c r="K105" s="43"/>
      <c r="M105" s="43"/>
      <c r="N105" s="43"/>
      <c r="V105" s="43"/>
      <c r="W105" s="43"/>
    </row>
    <row r="106" spans="1:23" x14ac:dyDescent="0.2">
      <c r="A106" s="43"/>
      <c r="C106" s="43"/>
      <c r="I106" s="43"/>
      <c r="J106" s="43"/>
      <c r="K106" s="43"/>
      <c r="M106" s="43"/>
      <c r="N106" s="43"/>
      <c r="V106" s="43"/>
      <c r="W106" s="43"/>
    </row>
    <row r="107" spans="1:23" x14ac:dyDescent="0.2">
      <c r="A107" s="43"/>
      <c r="C107" s="43"/>
      <c r="I107" s="43"/>
      <c r="J107" s="43"/>
      <c r="K107" s="43"/>
      <c r="M107" s="43"/>
      <c r="N107" s="43"/>
      <c r="V107" s="43"/>
      <c r="W107" s="43"/>
    </row>
    <row r="108" spans="1:23" x14ac:dyDescent="0.2">
      <c r="A108" s="43"/>
      <c r="C108" s="43"/>
      <c r="I108" s="43"/>
      <c r="J108" s="43"/>
      <c r="K108" s="43"/>
      <c r="M108" s="43"/>
      <c r="N108" s="43"/>
      <c r="V108" s="43"/>
      <c r="W108" s="43"/>
    </row>
    <row r="109" spans="1:23" x14ac:dyDescent="0.2">
      <c r="A109" s="43"/>
      <c r="C109" s="43"/>
      <c r="I109" s="43"/>
      <c r="J109" s="43"/>
      <c r="K109" s="43"/>
      <c r="M109" s="43"/>
      <c r="N109" s="43"/>
      <c r="V109" s="43"/>
      <c r="W109" s="43"/>
    </row>
    <row r="110" spans="1:23" x14ac:dyDescent="0.2">
      <c r="A110" s="43"/>
      <c r="C110" s="43"/>
      <c r="I110" s="43"/>
      <c r="J110" s="43"/>
      <c r="K110" s="43"/>
      <c r="M110" s="43"/>
      <c r="N110" s="43"/>
      <c r="V110" s="43"/>
      <c r="W110" s="43"/>
    </row>
    <row r="111" spans="1:23" x14ac:dyDescent="0.2">
      <c r="A111" s="43"/>
      <c r="C111" s="43"/>
      <c r="I111" s="43"/>
      <c r="J111" s="43"/>
      <c r="K111" s="43"/>
      <c r="M111" s="43"/>
      <c r="N111" s="43"/>
      <c r="V111" s="43"/>
      <c r="W111" s="43"/>
    </row>
    <row r="112" spans="1:23" x14ac:dyDescent="0.2">
      <c r="A112" s="43"/>
      <c r="C112" s="43"/>
      <c r="I112" s="43"/>
      <c r="J112" s="43"/>
      <c r="K112" s="43"/>
      <c r="M112" s="43"/>
      <c r="N112" s="43"/>
      <c r="V112" s="43"/>
      <c r="W112" s="43"/>
    </row>
    <row r="113" spans="1:23" x14ac:dyDescent="0.2">
      <c r="A113" s="43"/>
      <c r="C113" s="43"/>
      <c r="I113" s="43"/>
      <c r="J113" s="43"/>
      <c r="K113" s="43"/>
      <c r="M113" s="43"/>
      <c r="N113" s="43"/>
      <c r="V113" s="43"/>
      <c r="W113" s="43"/>
    </row>
    <row r="114" spans="1:23" x14ac:dyDescent="0.2">
      <c r="A114" s="43"/>
      <c r="C114" s="43"/>
      <c r="I114" s="43"/>
      <c r="J114" s="43"/>
      <c r="K114" s="43"/>
      <c r="M114" s="43"/>
      <c r="N114" s="43"/>
      <c r="V114" s="43"/>
      <c r="W114" s="43"/>
    </row>
    <row r="115" spans="1:23" x14ac:dyDescent="0.2">
      <c r="A115" s="43"/>
      <c r="C115" s="43"/>
      <c r="I115" s="43"/>
      <c r="J115" s="43"/>
      <c r="K115" s="43"/>
      <c r="M115" s="43"/>
      <c r="N115" s="43"/>
      <c r="V115" s="43"/>
      <c r="W115" s="43"/>
    </row>
    <row r="116" spans="1:23" x14ac:dyDescent="0.2">
      <c r="A116" s="43"/>
      <c r="C116" s="43"/>
    </row>
    <row r="117" spans="1:23" x14ac:dyDescent="0.2">
      <c r="A117" s="43"/>
      <c r="C117" s="43"/>
    </row>
    <row r="118" spans="1:23" x14ac:dyDescent="0.2">
      <c r="A118" s="43"/>
      <c r="C118" s="43"/>
    </row>
    <row r="119" spans="1:23" x14ac:dyDescent="0.2">
      <c r="A119" s="43"/>
      <c r="C119" s="43"/>
    </row>
    <row r="120" spans="1:23" x14ac:dyDescent="0.2">
      <c r="A120" s="43"/>
      <c r="C120" s="43"/>
    </row>
    <row r="121" spans="1:23" x14ac:dyDescent="0.2">
      <c r="A121" s="43"/>
      <c r="C121" s="43"/>
    </row>
    <row r="122" spans="1:23" x14ac:dyDescent="0.2">
      <c r="A122" s="43"/>
      <c r="C122" s="43"/>
    </row>
    <row r="123" spans="1:23" x14ac:dyDescent="0.2">
      <c r="A123" s="43"/>
      <c r="C123" s="43"/>
    </row>
    <row r="124" spans="1:23" x14ac:dyDescent="0.2">
      <c r="A124" s="43"/>
      <c r="C124" s="43"/>
    </row>
    <row r="125" spans="1:23" x14ac:dyDescent="0.2">
      <c r="A125" s="43"/>
      <c r="C125" s="43"/>
    </row>
    <row r="126" spans="1:23" x14ac:dyDescent="0.2">
      <c r="A126" s="43"/>
      <c r="C126" s="43"/>
    </row>
  </sheetData>
  <pageMargins left="0.25" right="0.25" top="0.75" bottom="0.75" header="0.3" footer="0.3"/>
  <pageSetup scale="61" orientation="landscape" r:id="rId1"/>
  <headerFooter>
    <oddFooter>&amp;L&amp;8HNaveen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8"/>
  <sheetViews>
    <sheetView topLeftCell="A28" workbookViewId="0">
      <selection activeCell="F98" sqref="F98"/>
    </sheetView>
  </sheetViews>
  <sheetFormatPr defaultColWidth="9.140625" defaultRowHeight="12.75" outlineLevelCol="1" x14ac:dyDescent="0.2"/>
  <cols>
    <col min="1" max="1" width="22.5703125" style="66" customWidth="1"/>
    <col min="2" max="2" width="19.85546875" style="43" customWidth="1"/>
    <col min="3" max="3" width="8.7109375" style="66" customWidth="1"/>
    <col min="4" max="4" width="13.28515625" style="43" bestFit="1" customWidth="1"/>
    <col min="5" max="5" width="8.28515625" style="43" customWidth="1"/>
    <col min="6" max="6" width="11.7109375" style="43" customWidth="1"/>
    <col min="7" max="7" width="11.85546875" style="43" customWidth="1"/>
    <col min="8" max="8" width="13.42578125" style="43" customWidth="1"/>
    <col min="9" max="9" width="12.85546875" style="43" hidden="1" customWidth="1" outlineLevel="1"/>
    <col min="10" max="10" width="9.140625" style="43" hidden="1" customWidth="1" outlineLevel="1"/>
    <col min="11" max="11" width="11.42578125" style="43" hidden="1" customWidth="1" outlineLevel="1"/>
    <col min="12" max="12" width="11.85546875" style="43" customWidth="1" collapsed="1"/>
    <col min="13" max="14" width="9.5703125" style="43" hidden="1" customWidth="1" outlineLevel="1"/>
    <col min="15" max="15" width="12.140625" style="43" hidden="1" customWidth="1" outlineLevel="1"/>
    <col min="16" max="16" width="11.28515625" style="43" bestFit="1" customWidth="1" collapsed="1"/>
    <col min="17" max="17" width="9.140625" style="43" hidden="1" customWidth="1" outlineLevel="1"/>
    <col min="18" max="18" width="10.5703125" style="43" hidden="1" customWidth="1" outlineLevel="1"/>
    <col min="19" max="19" width="10.28515625" style="43" hidden="1" customWidth="1" outlineLevel="1"/>
    <col min="20" max="20" width="12.42578125" style="43" bestFit="1" customWidth="1" collapsed="1"/>
    <col min="21" max="21" width="9.140625" style="43" customWidth="1"/>
    <col min="22" max="22" width="10.85546875" style="43" customWidth="1"/>
    <col min="23" max="24" width="9.140625" style="43" customWidth="1"/>
    <col min="25" max="25" width="12" style="43" bestFit="1" customWidth="1"/>
    <col min="26" max="28" width="9.140625" style="43" hidden="1" customWidth="1"/>
    <col min="29" max="29" width="12.42578125" style="43" bestFit="1" customWidth="1" collapsed="1"/>
    <col min="30" max="30" width="9.140625" style="43"/>
    <col min="31" max="31" width="0" style="43" hidden="1" customWidth="1"/>
    <col min="32" max="16384" width="9.140625" style="43"/>
  </cols>
  <sheetData>
    <row r="1" spans="1:22" s="47" customFormat="1" x14ac:dyDescent="0.2">
      <c r="A1" s="142" t="str">
        <f>'A.Senior Personnel'!A1</f>
        <v>Project Title</v>
      </c>
      <c r="C1" s="50"/>
      <c r="G1" s="51"/>
    </row>
    <row r="2" spans="1:22" s="47" customFormat="1" x14ac:dyDescent="0.2">
      <c r="A2" s="142" t="str">
        <f>'A.Senior Personnel'!A2</f>
        <v>Current Budget period</v>
      </c>
      <c r="C2" s="50"/>
      <c r="G2" s="50"/>
    </row>
    <row r="3" spans="1:22" s="47" customFormat="1" x14ac:dyDescent="0.2">
      <c r="A3" s="142" t="str">
        <f>'A.Senior Personnel'!A3</f>
        <v>Expenditures for the month of:</v>
      </c>
      <c r="C3" s="99"/>
    </row>
    <row r="4" spans="1:22" s="47" customFormat="1" x14ac:dyDescent="0.2">
      <c r="A4" s="142"/>
      <c r="C4" s="99"/>
    </row>
    <row r="5" spans="1:22" x14ac:dyDescent="0.2">
      <c r="A5" s="143" t="s">
        <v>47</v>
      </c>
      <c r="B5" s="113"/>
      <c r="C5" s="114" t="s">
        <v>76</v>
      </c>
    </row>
    <row r="6" spans="1:22" x14ac:dyDescent="0.2">
      <c r="A6" s="142"/>
    </row>
    <row r="8" spans="1:22" s="47" customFormat="1" x14ac:dyDescent="0.2">
      <c r="A8" s="144"/>
      <c r="B8" s="43"/>
      <c r="C8" s="66"/>
      <c r="D8" s="43"/>
      <c r="E8" s="43"/>
      <c r="F8" s="43"/>
      <c r="G8" s="43"/>
    </row>
    <row r="9" spans="1:22" s="47" customFormat="1" x14ac:dyDescent="0.2">
      <c r="A9" s="118" t="s">
        <v>100</v>
      </c>
      <c r="E9" s="99"/>
      <c r="F9" s="99"/>
    </row>
    <row r="10" spans="1:22" s="47" customFormat="1" x14ac:dyDescent="0.2">
      <c r="A10" s="118" t="s">
        <v>61</v>
      </c>
      <c r="B10" s="120" t="s">
        <v>52</v>
      </c>
      <c r="C10" s="118" t="s">
        <v>49</v>
      </c>
      <c r="D10" s="118" t="s">
        <v>118</v>
      </c>
      <c r="E10" s="118" t="s">
        <v>99</v>
      </c>
      <c r="F10" s="121" t="s">
        <v>42</v>
      </c>
      <c r="G10" s="174" t="s">
        <v>31</v>
      </c>
      <c r="H10" s="118" t="s">
        <v>71</v>
      </c>
      <c r="I10" s="118" t="s">
        <v>30</v>
      </c>
      <c r="J10" s="118" t="s">
        <v>32</v>
      </c>
      <c r="K10" s="120" t="s">
        <v>64</v>
      </c>
      <c r="L10" s="118" t="s">
        <v>68</v>
      </c>
      <c r="M10" s="118" t="s">
        <v>65</v>
      </c>
      <c r="N10" s="118" t="s">
        <v>37</v>
      </c>
      <c r="O10" s="118" t="s">
        <v>43</v>
      </c>
      <c r="P10" s="118" t="s">
        <v>67</v>
      </c>
      <c r="Q10" s="118" t="s">
        <v>44</v>
      </c>
      <c r="R10" s="118" t="s">
        <v>40</v>
      </c>
      <c r="S10" s="118" t="s">
        <v>41</v>
      </c>
      <c r="T10" s="118" t="s">
        <v>66</v>
      </c>
      <c r="U10" s="286" t="s">
        <v>17</v>
      </c>
      <c r="V10" s="118" t="s">
        <v>117</v>
      </c>
    </row>
    <row r="11" spans="1:22" s="47" customFormat="1" x14ac:dyDescent="0.2">
      <c r="A11" s="122"/>
      <c r="B11" s="123"/>
      <c r="C11" s="183"/>
      <c r="D11" s="183"/>
      <c r="E11" s="201"/>
      <c r="F11" s="197"/>
      <c r="G11" s="194"/>
      <c r="H11" s="201"/>
      <c r="I11" s="185"/>
      <c r="J11" s="218"/>
      <c r="K11" s="218"/>
      <c r="L11" s="201"/>
      <c r="M11" s="185"/>
      <c r="N11" s="218"/>
      <c r="O11" s="218"/>
      <c r="P11" s="197"/>
      <c r="Q11" s="185"/>
      <c r="R11" s="218"/>
      <c r="S11" s="218"/>
      <c r="T11" s="197"/>
      <c r="U11" s="222"/>
      <c r="V11" s="185"/>
    </row>
    <row r="12" spans="1:22" s="47" customFormat="1" x14ac:dyDescent="0.2">
      <c r="A12" s="122"/>
      <c r="B12" s="123"/>
      <c r="C12" s="189"/>
      <c r="D12" s="191"/>
      <c r="E12" s="201"/>
      <c r="F12" s="197"/>
      <c r="G12" s="194"/>
      <c r="H12" s="201">
        <f t="shared" ref="H12:H17" si="0">SUM(E12:G12)</f>
        <v>0</v>
      </c>
      <c r="I12" s="185"/>
      <c r="J12" s="218"/>
      <c r="K12" s="218"/>
      <c r="L12" s="201">
        <f t="shared" ref="L12:L17" si="1">SUM(I12:K12)</f>
        <v>0</v>
      </c>
      <c r="M12" s="185"/>
      <c r="N12" s="218"/>
      <c r="O12" s="218"/>
      <c r="P12" s="197">
        <f>SUM(M12:O12)</f>
        <v>0</v>
      </c>
      <c r="Q12" s="185"/>
      <c r="R12" s="218"/>
      <c r="S12" s="218"/>
      <c r="T12" s="197">
        <f t="shared" ref="T12:T17" si="2">SUM(Q12:S12)</f>
        <v>0</v>
      </c>
      <c r="U12" s="183"/>
      <c r="V12" s="185">
        <f t="shared" ref="V12:V17" si="3">D12-H12</f>
        <v>0</v>
      </c>
    </row>
    <row r="13" spans="1:22" s="47" customFormat="1" x14ac:dyDescent="0.2">
      <c r="A13" s="122"/>
      <c r="B13" s="123"/>
      <c r="C13" s="189"/>
      <c r="D13" s="191"/>
      <c r="E13" s="201"/>
      <c r="F13" s="197"/>
      <c r="G13" s="194"/>
      <c r="H13" s="201">
        <f t="shared" si="0"/>
        <v>0</v>
      </c>
      <c r="I13" s="185"/>
      <c r="J13" s="218"/>
      <c r="K13" s="218"/>
      <c r="L13" s="201">
        <f t="shared" si="1"/>
        <v>0</v>
      </c>
      <c r="M13" s="185"/>
      <c r="N13" s="218"/>
      <c r="O13" s="218"/>
      <c r="P13" s="197">
        <f t="shared" ref="P13:P18" si="4">SUM(M13:O13)</f>
        <v>0</v>
      </c>
      <c r="Q13" s="185"/>
      <c r="R13" s="218"/>
      <c r="S13" s="218"/>
      <c r="T13" s="197">
        <f t="shared" si="2"/>
        <v>0</v>
      </c>
      <c r="U13" s="183"/>
      <c r="V13" s="185">
        <f t="shared" si="3"/>
        <v>0</v>
      </c>
    </row>
    <row r="14" spans="1:22" s="47" customFormat="1" x14ac:dyDescent="0.2">
      <c r="A14" s="122"/>
      <c r="B14" s="123"/>
      <c r="C14" s="189"/>
      <c r="D14" s="191"/>
      <c r="E14" s="201"/>
      <c r="F14" s="197"/>
      <c r="G14" s="194"/>
      <c r="H14" s="201">
        <f t="shared" si="0"/>
        <v>0</v>
      </c>
      <c r="I14" s="185"/>
      <c r="J14" s="218"/>
      <c r="K14" s="218"/>
      <c r="L14" s="201">
        <f t="shared" si="1"/>
        <v>0</v>
      </c>
      <c r="M14" s="185"/>
      <c r="N14" s="218"/>
      <c r="O14" s="218"/>
      <c r="P14" s="197">
        <f t="shared" si="4"/>
        <v>0</v>
      </c>
      <c r="Q14" s="185"/>
      <c r="R14" s="218"/>
      <c r="S14" s="218"/>
      <c r="T14" s="197">
        <f t="shared" si="2"/>
        <v>0</v>
      </c>
      <c r="U14" s="183"/>
      <c r="V14" s="185">
        <f t="shared" si="3"/>
        <v>0</v>
      </c>
    </row>
    <row r="15" spans="1:22" s="47" customFormat="1" x14ac:dyDescent="0.2">
      <c r="A15" s="122"/>
      <c r="B15" s="123"/>
      <c r="C15" s="189"/>
      <c r="D15" s="191"/>
      <c r="E15" s="201"/>
      <c r="F15" s="197"/>
      <c r="G15" s="194"/>
      <c r="H15" s="201">
        <f t="shared" si="0"/>
        <v>0</v>
      </c>
      <c r="I15" s="185"/>
      <c r="J15" s="218"/>
      <c r="K15" s="218"/>
      <c r="L15" s="201">
        <f t="shared" si="1"/>
        <v>0</v>
      </c>
      <c r="M15" s="185"/>
      <c r="N15" s="218"/>
      <c r="O15" s="218"/>
      <c r="P15" s="197">
        <f t="shared" si="4"/>
        <v>0</v>
      </c>
      <c r="Q15" s="185"/>
      <c r="R15" s="218"/>
      <c r="S15" s="218"/>
      <c r="T15" s="197">
        <f t="shared" si="2"/>
        <v>0</v>
      </c>
      <c r="U15" s="183"/>
      <c r="V15" s="185">
        <f t="shared" si="3"/>
        <v>0</v>
      </c>
    </row>
    <row r="16" spans="1:22" s="47" customFormat="1" x14ac:dyDescent="0.2">
      <c r="A16" s="122"/>
      <c r="B16" s="123"/>
      <c r="C16" s="190"/>
      <c r="D16" s="192"/>
      <c r="E16" s="201"/>
      <c r="F16" s="197"/>
      <c r="G16" s="194"/>
      <c r="H16" s="201">
        <f t="shared" si="0"/>
        <v>0</v>
      </c>
      <c r="I16" s="185"/>
      <c r="J16" s="218"/>
      <c r="K16" s="218"/>
      <c r="L16" s="201">
        <f t="shared" si="1"/>
        <v>0</v>
      </c>
      <c r="M16" s="185"/>
      <c r="N16" s="218"/>
      <c r="O16" s="218"/>
      <c r="P16" s="197">
        <f t="shared" si="4"/>
        <v>0</v>
      </c>
      <c r="Q16" s="185"/>
      <c r="R16" s="218"/>
      <c r="S16" s="218"/>
      <c r="T16" s="197">
        <f t="shared" si="2"/>
        <v>0</v>
      </c>
      <c r="U16" s="183"/>
      <c r="V16" s="185">
        <f t="shared" si="3"/>
        <v>0</v>
      </c>
    </row>
    <row r="17" spans="1:22" s="47" customFormat="1" x14ac:dyDescent="0.2">
      <c r="A17" s="122"/>
      <c r="B17" s="123"/>
      <c r="C17" s="190"/>
      <c r="D17" s="192"/>
      <c r="E17" s="201"/>
      <c r="F17" s="197"/>
      <c r="G17" s="194"/>
      <c r="H17" s="201">
        <f t="shared" si="0"/>
        <v>0</v>
      </c>
      <c r="I17" s="185"/>
      <c r="J17" s="218"/>
      <c r="K17" s="218"/>
      <c r="L17" s="201">
        <f t="shared" si="1"/>
        <v>0</v>
      </c>
      <c r="M17" s="185"/>
      <c r="N17" s="218"/>
      <c r="O17" s="218"/>
      <c r="P17" s="197">
        <f t="shared" si="4"/>
        <v>0</v>
      </c>
      <c r="Q17" s="185"/>
      <c r="R17" s="218"/>
      <c r="S17" s="218"/>
      <c r="T17" s="197">
        <f t="shared" si="2"/>
        <v>0</v>
      </c>
      <c r="U17" s="183"/>
      <c r="V17" s="185">
        <f t="shared" si="3"/>
        <v>0</v>
      </c>
    </row>
    <row r="18" spans="1:22" s="47" customFormat="1" x14ac:dyDescent="0.2">
      <c r="A18" s="116" t="s">
        <v>57</v>
      </c>
      <c r="B18" s="188"/>
      <c r="C18" s="116"/>
      <c r="D18" s="193"/>
      <c r="E18" s="193">
        <f>SUM(E12:E17)</f>
        <v>0</v>
      </c>
      <c r="F18" s="193">
        <f>SUM(F12:F17)</f>
        <v>0</v>
      </c>
      <c r="G18" s="193">
        <f>SUM(G12:G17)</f>
        <v>0</v>
      </c>
      <c r="H18" s="193">
        <f>SUM(H12:H17)</f>
        <v>0</v>
      </c>
      <c r="I18" s="193">
        <f t="shared" ref="I18:O18" si="5">SUM(I12:I17)</f>
        <v>0</v>
      </c>
      <c r="J18" s="193">
        <f t="shared" si="5"/>
        <v>0</v>
      </c>
      <c r="K18" s="193">
        <f t="shared" si="5"/>
        <v>0</v>
      </c>
      <c r="L18" s="193">
        <f t="shared" si="5"/>
        <v>0</v>
      </c>
      <c r="M18" s="193">
        <f t="shared" si="5"/>
        <v>0</v>
      </c>
      <c r="N18" s="193">
        <f t="shared" si="5"/>
        <v>0</v>
      </c>
      <c r="O18" s="193">
        <f t="shared" si="5"/>
        <v>0</v>
      </c>
      <c r="P18" s="187">
        <f t="shared" si="4"/>
        <v>0</v>
      </c>
      <c r="Q18" s="193">
        <f>SUM(Q12:Q17)</f>
        <v>0</v>
      </c>
      <c r="R18" s="193">
        <f>SUM(R12:R17)</f>
        <v>0</v>
      </c>
      <c r="S18" s="193">
        <f>SUM(S12:S17)</f>
        <v>0</v>
      </c>
      <c r="T18" s="193">
        <f>SUM(T12:T17)</f>
        <v>0</v>
      </c>
      <c r="U18" s="116"/>
      <c r="V18" s="193"/>
    </row>
    <row r="19" spans="1:22" s="47" customFormat="1" x14ac:dyDescent="0.2">
      <c r="A19" s="116" t="s">
        <v>58</v>
      </c>
      <c r="B19" s="188"/>
      <c r="C19" s="116"/>
      <c r="D19" s="193">
        <f>SUM(D12:D17)</f>
        <v>0</v>
      </c>
      <c r="E19" s="193">
        <f>E18</f>
        <v>0</v>
      </c>
      <c r="F19" s="198">
        <f>E19+F18</f>
        <v>0</v>
      </c>
      <c r="G19" s="198">
        <f>F19+G18</f>
        <v>0</v>
      </c>
      <c r="H19" s="193">
        <f>G19</f>
        <v>0</v>
      </c>
      <c r="I19" s="193">
        <f>H19+I18</f>
        <v>0</v>
      </c>
      <c r="J19" s="193">
        <f>I19+J18</f>
        <v>0</v>
      </c>
      <c r="K19" s="193">
        <f>I19+K18</f>
        <v>0</v>
      </c>
      <c r="L19" s="193">
        <f>K19</f>
        <v>0</v>
      </c>
      <c r="M19" s="193">
        <f>L19+M18</f>
        <v>0</v>
      </c>
      <c r="N19" s="193">
        <f>M19+N18</f>
        <v>0</v>
      </c>
      <c r="O19" s="193">
        <f>N19+O18</f>
        <v>0</v>
      </c>
      <c r="P19" s="193">
        <f>O19</f>
        <v>0</v>
      </c>
      <c r="Q19" s="193">
        <f>Q18+P19</f>
        <v>0</v>
      </c>
      <c r="R19" s="193">
        <f>R18+Q19</f>
        <v>0</v>
      </c>
      <c r="S19" s="193">
        <f>S18+R19</f>
        <v>0</v>
      </c>
      <c r="T19" s="193">
        <f>S19</f>
        <v>0</v>
      </c>
      <c r="U19" s="278"/>
      <c r="V19" s="193">
        <f>SUM(V12:V17)</f>
        <v>0</v>
      </c>
    </row>
    <row r="20" spans="1:22" s="47" customFormat="1" x14ac:dyDescent="0.2">
      <c r="A20" s="43"/>
      <c r="B20" s="43"/>
      <c r="C20" s="43"/>
      <c r="D20" s="194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V20" s="43"/>
    </row>
    <row r="21" spans="1:22" s="47" customFormat="1" x14ac:dyDescent="0.2">
      <c r="A21" s="43"/>
      <c r="B21" s="43"/>
      <c r="C21" s="43"/>
      <c r="D21" s="194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V21" s="43"/>
    </row>
    <row r="22" spans="1:22" s="47" customFormat="1" x14ac:dyDescent="0.2">
      <c r="A22" s="139" t="s">
        <v>101</v>
      </c>
      <c r="D22" s="195"/>
      <c r="E22" s="99"/>
      <c r="F22" s="99"/>
    </row>
    <row r="23" spans="1:22" s="47" customFormat="1" x14ac:dyDescent="0.2">
      <c r="A23" s="139" t="s">
        <v>61</v>
      </c>
      <c r="B23" s="140" t="s">
        <v>52</v>
      </c>
      <c r="C23" s="139"/>
      <c r="D23" s="196"/>
      <c r="E23" s="139" t="s">
        <v>99</v>
      </c>
      <c r="F23" s="141" t="s">
        <v>42</v>
      </c>
      <c r="G23" s="178" t="s">
        <v>31</v>
      </c>
      <c r="H23" s="139" t="s">
        <v>71</v>
      </c>
      <c r="I23" s="139" t="s">
        <v>30</v>
      </c>
      <c r="J23" s="139" t="s">
        <v>32</v>
      </c>
      <c r="K23" s="140" t="s">
        <v>64</v>
      </c>
      <c r="L23" s="139" t="s">
        <v>68</v>
      </c>
      <c r="M23" s="139" t="s">
        <v>65</v>
      </c>
      <c r="N23" s="139" t="s">
        <v>37</v>
      </c>
      <c r="O23" s="139" t="s">
        <v>43</v>
      </c>
      <c r="P23" s="139" t="s">
        <v>67</v>
      </c>
      <c r="Q23" s="139" t="s">
        <v>44</v>
      </c>
      <c r="R23" s="139" t="s">
        <v>40</v>
      </c>
      <c r="S23" s="139" t="s">
        <v>41</v>
      </c>
      <c r="T23" s="139" t="s">
        <v>66</v>
      </c>
      <c r="U23" s="299" t="s">
        <v>17</v>
      </c>
      <c r="V23" s="139" t="s">
        <v>117</v>
      </c>
    </row>
    <row r="24" spans="1:22" s="47" customFormat="1" x14ac:dyDescent="0.2">
      <c r="A24" s="122"/>
      <c r="B24" s="123"/>
      <c r="C24" s="125"/>
      <c r="D24" s="197"/>
      <c r="E24" s="197"/>
      <c r="F24" s="197"/>
      <c r="G24" s="194"/>
      <c r="H24" s="201"/>
      <c r="I24" s="185"/>
      <c r="J24" s="218"/>
      <c r="K24" s="218"/>
      <c r="L24" s="201"/>
      <c r="M24" s="185"/>
      <c r="N24" s="218"/>
      <c r="O24" s="218"/>
      <c r="P24" s="197"/>
      <c r="Q24" s="185"/>
      <c r="R24" s="218"/>
      <c r="S24" s="218"/>
      <c r="T24" s="197"/>
      <c r="U24" s="222"/>
      <c r="V24" s="298"/>
    </row>
    <row r="25" spans="1:22" s="47" customFormat="1" x14ac:dyDescent="0.2">
      <c r="A25" s="122"/>
      <c r="B25" s="123"/>
      <c r="C25" s="190"/>
      <c r="D25" s="180"/>
      <c r="E25" s="197"/>
      <c r="F25" s="197"/>
      <c r="G25" s="194"/>
      <c r="H25" s="201">
        <f>SUM(E25:G25)</f>
        <v>0</v>
      </c>
      <c r="I25" s="185"/>
      <c r="J25" s="218"/>
      <c r="K25" s="218"/>
      <c r="L25" s="201">
        <f>SUM(I25:K25)</f>
        <v>0</v>
      </c>
      <c r="M25" s="185"/>
      <c r="N25" s="218"/>
      <c r="O25" s="218"/>
      <c r="P25" s="197">
        <f>SUM(M25:O25)</f>
        <v>0</v>
      </c>
      <c r="Q25" s="185"/>
      <c r="R25" s="218"/>
      <c r="S25" s="218"/>
      <c r="T25" s="197">
        <f>SUM(Q25:S25)</f>
        <v>0</v>
      </c>
      <c r="U25" s="183"/>
      <c r="V25" s="201">
        <f>D25-H25</f>
        <v>0</v>
      </c>
    </row>
    <row r="26" spans="1:22" s="47" customFormat="1" x14ac:dyDescent="0.2">
      <c r="A26" s="122"/>
      <c r="B26" s="123"/>
      <c r="C26" s="190"/>
      <c r="D26" s="180"/>
      <c r="E26" s="197"/>
      <c r="F26" s="197"/>
      <c r="G26" s="194"/>
      <c r="H26" s="201">
        <f>SUM(E26:G26)</f>
        <v>0</v>
      </c>
      <c r="I26" s="185"/>
      <c r="J26" s="218"/>
      <c r="K26" s="218"/>
      <c r="L26" s="201">
        <f>SUM(I26:K26)</f>
        <v>0</v>
      </c>
      <c r="M26" s="185"/>
      <c r="N26" s="218"/>
      <c r="O26" s="218"/>
      <c r="P26" s="197">
        <f>SUM(M26:O26)</f>
        <v>0</v>
      </c>
      <c r="Q26" s="185"/>
      <c r="R26" s="218"/>
      <c r="S26" s="218"/>
      <c r="T26" s="197">
        <f>SUM(Q26:S26)</f>
        <v>0</v>
      </c>
      <c r="U26" s="183"/>
      <c r="V26" s="201">
        <f>D26-H26</f>
        <v>0</v>
      </c>
    </row>
    <row r="27" spans="1:22" s="47" customFormat="1" x14ac:dyDescent="0.2">
      <c r="A27" s="122"/>
      <c r="B27" s="123"/>
      <c r="C27" s="190"/>
      <c r="D27" s="180">
        <f>'B. Other Personnel'!C12*0.08</f>
        <v>0</v>
      </c>
      <c r="E27" s="197"/>
      <c r="F27" s="197"/>
      <c r="G27" s="194"/>
      <c r="H27" s="201">
        <f>SUM(E27:G27)</f>
        <v>0</v>
      </c>
      <c r="I27" s="185"/>
      <c r="J27" s="218"/>
      <c r="K27" s="218"/>
      <c r="L27" s="201">
        <f>SUM(I27:K27)</f>
        <v>0</v>
      </c>
      <c r="M27" s="185"/>
      <c r="N27" s="218"/>
      <c r="O27" s="218"/>
      <c r="P27" s="197">
        <f>SUM(M27:O27)</f>
        <v>0</v>
      </c>
      <c r="Q27" s="185"/>
      <c r="R27" s="218"/>
      <c r="S27" s="218"/>
      <c r="T27" s="197">
        <f>SUM(Q27:S27)</f>
        <v>0</v>
      </c>
      <c r="U27" s="183"/>
      <c r="V27" s="201">
        <f>D27-H27</f>
        <v>0</v>
      </c>
    </row>
    <row r="28" spans="1:22" s="47" customFormat="1" x14ac:dyDescent="0.2">
      <c r="A28" s="122"/>
      <c r="B28" s="123"/>
      <c r="C28" s="190"/>
      <c r="D28" s="180">
        <f>'B. Other Personnel'!C13*0.08</f>
        <v>0</v>
      </c>
      <c r="E28" s="197"/>
      <c r="F28" s="197"/>
      <c r="G28" s="194"/>
      <c r="H28" s="201">
        <f>SUM(E28:G28)</f>
        <v>0</v>
      </c>
      <c r="I28" s="185"/>
      <c r="J28" s="218"/>
      <c r="K28" s="218"/>
      <c r="L28" s="201">
        <f>SUM(I28:K28)</f>
        <v>0</v>
      </c>
      <c r="M28" s="185">
        <v>0</v>
      </c>
      <c r="N28" s="218"/>
      <c r="O28" s="218"/>
      <c r="P28" s="197">
        <f>SUM(M28:O28)</f>
        <v>0</v>
      </c>
      <c r="Q28" s="185"/>
      <c r="R28" s="218"/>
      <c r="S28" s="218"/>
      <c r="T28" s="197">
        <f>SUM(Q28:S28)</f>
        <v>0</v>
      </c>
      <c r="U28" s="183"/>
      <c r="V28" s="287">
        <f>D28-H28</f>
        <v>0</v>
      </c>
    </row>
    <row r="29" spans="1:22" s="47" customFormat="1" x14ac:dyDescent="0.2">
      <c r="A29" s="116" t="s">
        <v>57</v>
      </c>
      <c r="B29" s="188"/>
      <c r="C29" s="116"/>
      <c r="D29" s="198"/>
      <c r="E29" s="198">
        <f>SUM(E25:E28)</f>
        <v>0</v>
      </c>
      <c r="F29" s="198">
        <f t="shared" ref="F29:S29" si="6">SUM(F25:F28)</f>
        <v>0</v>
      </c>
      <c r="G29" s="198">
        <f>SUM(G25:G28)</f>
        <v>0</v>
      </c>
      <c r="H29" s="198">
        <f>SUM(H25:H28)</f>
        <v>0</v>
      </c>
      <c r="I29" s="198">
        <f>SUM(I25:I28)</f>
        <v>0</v>
      </c>
      <c r="J29" s="198">
        <f t="shared" si="6"/>
        <v>0</v>
      </c>
      <c r="K29" s="198">
        <f t="shared" si="6"/>
        <v>0</v>
      </c>
      <c r="L29" s="198">
        <f>SUM(L25:L28)</f>
        <v>0</v>
      </c>
      <c r="M29" s="198">
        <f>SUM(M25:M28)</f>
        <v>0</v>
      </c>
      <c r="N29" s="198">
        <f t="shared" si="6"/>
        <v>0</v>
      </c>
      <c r="O29" s="198">
        <f t="shared" si="6"/>
        <v>0</v>
      </c>
      <c r="P29" s="187">
        <f>SUM(M29:O29)</f>
        <v>0</v>
      </c>
      <c r="Q29" s="198">
        <f>SUM(Q25:Q28)</f>
        <v>0</v>
      </c>
      <c r="R29" s="198">
        <f t="shared" si="6"/>
        <v>0</v>
      </c>
      <c r="S29" s="198">
        <f t="shared" si="6"/>
        <v>0</v>
      </c>
      <c r="T29" s="187">
        <f>SUM(Q29:S29)</f>
        <v>0</v>
      </c>
      <c r="U29" s="116"/>
      <c r="V29" s="198"/>
    </row>
    <row r="30" spans="1:22" s="47" customFormat="1" x14ac:dyDescent="0.2">
      <c r="A30" s="116" t="s">
        <v>58</v>
      </c>
      <c r="B30" s="188"/>
      <c r="C30" s="116"/>
      <c r="D30" s="198">
        <f>SUM(D25:D28)</f>
        <v>0</v>
      </c>
      <c r="E30" s="198">
        <f>E29</f>
        <v>0</v>
      </c>
      <c r="F30" s="198">
        <f>F29+E30</f>
        <v>0</v>
      </c>
      <c r="G30" s="219">
        <f>F30+G29</f>
        <v>0</v>
      </c>
      <c r="H30" s="193">
        <f>G30</f>
        <v>0</v>
      </c>
      <c r="I30" s="193">
        <f>I29+H30</f>
        <v>0</v>
      </c>
      <c r="J30" s="193">
        <f>J29+I30</f>
        <v>0</v>
      </c>
      <c r="K30" s="193">
        <f>K29+I30</f>
        <v>0</v>
      </c>
      <c r="L30" s="193">
        <f>K30</f>
        <v>0</v>
      </c>
      <c r="M30" s="193">
        <f>M29+L30</f>
        <v>0</v>
      </c>
      <c r="N30" s="193">
        <f>M30+N29</f>
        <v>0</v>
      </c>
      <c r="O30" s="193">
        <f>N30+O29</f>
        <v>0</v>
      </c>
      <c r="P30" s="193">
        <f>O30</f>
        <v>0</v>
      </c>
      <c r="Q30" s="193">
        <f>Q29+P30</f>
        <v>0</v>
      </c>
      <c r="R30" s="193">
        <f>Q30+R29</f>
        <v>0</v>
      </c>
      <c r="S30" s="193">
        <f>R30+S29</f>
        <v>0</v>
      </c>
      <c r="T30" s="285">
        <f>S30</f>
        <v>0</v>
      </c>
      <c r="U30" s="278"/>
      <c r="V30" s="198">
        <f>SUM(V25:V28)</f>
        <v>0</v>
      </c>
    </row>
    <row r="31" spans="1:22" s="47" customFormat="1" x14ac:dyDescent="0.2">
      <c r="A31" s="43"/>
      <c r="B31" s="43"/>
      <c r="C31" s="43"/>
      <c r="D31" s="194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V31" s="43"/>
    </row>
    <row r="32" spans="1:22" s="47" customFormat="1" x14ac:dyDescent="0.2">
      <c r="A32" s="44" t="s">
        <v>102</v>
      </c>
      <c r="B32" s="43"/>
      <c r="C32" s="43"/>
      <c r="D32" s="194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V32" s="43"/>
    </row>
    <row r="33" spans="1:22" s="47" customFormat="1" x14ac:dyDescent="0.2">
      <c r="A33" s="133" t="s">
        <v>57</v>
      </c>
      <c r="B33" s="133"/>
      <c r="C33" s="133"/>
      <c r="D33" s="186"/>
      <c r="E33" s="186">
        <f>E18+E29</f>
        <v>0</v>
      </c>
      <c r="F33" s="186">
        <f t="shared" ref="F33:T33" si="7">F18+F29</f>
        <v>0</v>
      </c>
      <c r="G33" s="186">
        <f t="shared" si="7"/>
        <v>0</v>
      </c>
      <c r="H33" s="186">
        <f t="shared" si="7"/>
        <v>0</v>
      </c>
      <c r="I33" s="186">
        <f t="shared" si="7"/>
        <v>0</v>
      </c>
      <c r="J33" s="186">
        <f t="shared" si="7"/>
        <v>0</v>
      </c>
      <c r="K33" s="186">
        <f t="shared" si="7"/>
        <v>0</v>
      </c>
      <c r="L33" s="186">
        <f>L18+L29</f>
        <v>0</v>
      </c>
      <c r="M33" s="186">
        <f t="shared" si="7"/>
        <v>0</v>
      </c>
      <c r="N33" s="186">
        <f t="shared" si="7"/>
        <v>0</v>
      </c>
      <c r="O33" s="186">
        <f t="shared" si="7"/>
        <v>0</v>
      </c>
      <c r="P33" s="186">
        <f t="shared" si="7"/>
        <v>0</v>
      </c>
      <c r="Q33" s="186">
        <f t="shared" si="7"/>
        <v>0</v>
      </c>
      <c r="R33" s="186">
        <f t="shared" si="7"/>
        <v>0</v>
      </c>
      <c r="S33" s="186">
        <f t="shared" si="7"/>
        <v>0</v>
      </c>
      <c r="T33" s="186">
        <f t="shared" si="7"/>
        <v>0</v>
      </c>
      <c r="U33" s="116"/>
      <c r="V33" s="186"/>
    </row>
    <row r="34" spans="1:22" s="47" customFormat="1" x14ac:dyDescent="0.2">
      <c r="A34" s="136" t="s">
        <v>58</v>
      </c>
      <c r="B34" s="136"/>
      <c r="C34" s="136"/>
      <c r="D34" s="199">
        <f>D19+D30</f>
        <v>0</v>
      </c>
      <c r="E34" s="199">
        <f>E19+E30</f>
        <v>0</v>
      </c>
      <c r="F34" s="199">
        <f>F19+F30</f>
        <v>0</v>
      </c>
      <c r="G34" s="199">
        <f t="shared" ref="G34:T34" si="8">G19+G30</f>
        <v>0</v>
      </c>
      <c r="H34" s="199">
        <f t="shared" si="8"/>
        <v>0</v>
      </c>
      <c r="I34" s="199">
        <f t="shared" si="8"/>
        <v>0</v>
      </c>
      <c r="J34" s="199">
        <f t="shared" si="8"/>
        <v>0</v>
      </c>
      <c r="K34" s="199">
        <f t="shared" si="8"/>
        <v>0</v>
      </c>
      <c r="L34" s="199">
        <f t="shared" si="8"/>
        <v>0</v>
      </c>
      <c r="M34" s="199">
        <f t="shared" si="8"/>
        <v>0</v>
      </c>
      <c r="N34" s="199">
        <f t="shared" si="8"/>
        <v>0</v>
      </c>
      <c r="O34" s="199">
        <f t="shared" si="8"/>
        <v>0</v>
      </c>
      <c r="P34" s="199">
        <f t="shared" si="8"/>
        <v>0</v>
      </c>
      <c r="Q34" s="199">
        <f t="shared" si="8"/>
        <v>0</v>
      </c>
      <c r="R34" s="199">
        <f t="shared" si="8"/>
        <v>0</v>
      </c>
      <c r="S34" s="199">
        <f t="shared" si="8"/>
        <v>0</v>
      </c>
      <c r="T34" s="199">
        <f t="shared" si="8"/>
        <v>0</v>
      </c>
      <c r="U34" s="278"/>
      <c r="V34" s="199">
        <f>V19+V30</f>
        <v>0</v>
      </c>
    </row>
    <row r="35" spans="1:22" s="47" customFormat="1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V35" s="43"/>
    </row>
    <row r="36" spans="1:22" s="47" customFormat="1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V36" s="43"/>
    </row>
    <row r="37" spans="1:22" s="47" customFormat="1" x14ac:dyDescent="0.2">
      <c r="A37" s="208" t="s">
        <v>125</v>
      </c>
      <c r="E37" s="99"/>
      <c r="F37" s="99"/>
    </row>
    <row r="38" spans="1:22" s="47" customFormat="1" x14ac:dyDescent="0.2">
      <c r="A38" s="208" t="s">
        <v>61</v>
      </c>
      <c r="B38" s="209" t="s">
        <v>52</v>
      </c>
      <c r="C38" s="208" t="s">
        <v>49</v>
      </c>
      <c r="D38" s="208" t="s">
        <v>118</v>
      </c>
      <c r="E38" s="208" t="s">
        <v>99</v>
      </c>
      <c r="F38" s="210" t="s">
        <v>42</v>
      </c>
      <c r="G38" s="211" t="s">
        <v>31</v>
      </c>
      <c r="H38" s="208" t="s">
        <v>71</v>
      </c>
      <c r="I38" s="208" t="s">
        <v>30</v>
      </c>
      <c r="J38" s="208" t="s">
        <v>32</v>
      </c>
      <c r="K38" s="209" t="s">
        <v>64</v>
      </c>
      <c r="L38" s="208" t="s">
        <v>68</v>
      </c>
      <c r="M38" s="208" t="s">
        <v>65</v>
      </c>
      <c r="N38" s="208" t="s">
        <v>37</v>
      </c>
      <c r="O38" s="208" t="s">
        <v>43</v>
      </c>
      <c r="P38" s="208" t="s">
        <v>67</v>
      </c>
      <c r="Q38" s="208" t="s">
        <v>44</v>
      </c>
      <c r="R38" s="208" t="s">
        <v>40</v>
      </c>
      <c r="S38" s="208" t="s">
        <v>41</v>
      </c>
      <c r="T38" s="208" t="s">
        <v>66</v>
      </c>
      <c r="U38" s="286" t="s">
        <v>17</v>
      </c>
      <c r="V38" s="208" t="s">
        <v>117</v>
      </c>
    </row>
    <row r="39" spans="1:22" s="47" customFormat="1" x14ac:dyDescent="0.2">
      <c r="A39" s="212"/>
      <c r="B39" s="81"/>
      <c r="C39" s="183"/>
      <c r="D39" s="183"/>
      <c r="E39" s="183"/>
      <c r="F39" s="213"/>
      <c r="H39" s="183"/>
      <c r="I39" s="212"/>
      <c r="J39" s="81"/>
      <c r="K39" s="81"/>
      <c r="L39" s="183"/>
      <c r="M39" s="212"/>
      <c r="N39" s="222"/>
      <c r="O39" s="81"/>
      <c r="P39" s="222"/>
      <c r="Q39" s="212"/>
      <c r="R39" s="222"/>
      <c r="S39" s="81"/>
      <c r="T39" s="222"/>
      <c r="U39" s="222"/>
      <c r="V39" s="222"/>
    </row>
    <row r="40" spans="1:22" s="47" customFormat="1" x14ac:dyDescent="0.2">
      <c r="A40" s="212"/>
      <c r="B40" s="81"/>
      <c r="C40" s="189"/>
      <c r="D40" s="191"/>
      <c r="E40" s="184"/>
      <c r="F40" s="216"/>
      <c r="G40" s="195"/>
      <c r="H40" s="184">
        <f t="shared" ref="H40:H45" si="9">SUM(E40:G40)</f>
        <v>0</v>
      </c>
      <c r="I40" s="283">
        <f>D40/12</f>
        <v>0</v>
      </c>
      <c r="J40" s="284">
        <f>D40/12</f>
        <v>0</v>
      </c>
      <c r="K40" s="284">
        <f>D40/12</f>
        <v>0</v>
      </c>
      <c r="L40" s="184">
        <f t="shared" ref="L40:L45" si="10">SUM(I40:K40)</f>
        <v>0</v>
      </c>
      <c r="M40" s="283">
        <f>D40/12</f>
        <v>0</v>
      </c>
      <c r="N40" s="226">
        <f>D40/12</f>
        <v>0</v>
      </c>
      <c r="O40" s="284">
        <f>D40/12</f>
        <v>0</v>
      </c>
      <c r="P40" s="184">
        <f t="shared" ref="P40:P45" si="11">SUM(M40:O40)</f>
        <v>0</v>
      </c>
      <c r="Q40" s="283">
        <f>D40/12</f>
        <v>0</v>
      </c>
      <c r="R40" s="226">
        <f>D40/12</f>
        <v>0</v>
      </c>
      <c r="S40" s="284">
        <f>D40/12</f>
        <v>0</v>
      </c>
      <c r="T40" s="184">
        <f t="shared" ref="T40:T45" si="12">SUM(Q40:S40)</f>
        <v>0</v>
      </c>
      <c r="U40" s="289">
        <f>SUM(H40+L40+P40+T40)</f>
        <v>0</v>
      </c>
      <c r="V40" s="184">
        <f t="shared" ref="V40:V45" si="13">D40-H40</f>
        <v>0</v>
      </c>
    </row>
    <row r="41" spans="1:22" s="47" customFormat="1" x14ac:dyDescent="0.2">
      <c r="A41" s="212"/>
      <c r="B41" s="81"/>
      <c r="C41" s="189"/>
      <c r="D41" s="191"/>
      <c r="E41" s="184">
        <f>G84*C41</f>
        <v>0</v>
      </c>
      <c r="F41" s="216">
        <f>G86*C41</f>
        <v>0</v>
      </c>
      <c r="G41" s="195">
        <f>G88*C41</f>
        <v>0</v>
      </c>
      <c r="H41" s="184">
        <f t="shared" si="9"/>
        <v>0</v>
      </c>
      <c r="I41" s="283">
        <f>D41/12</f>
        <v>0</v>
      </c>
      <c r="J41" s="284">
        <f>D41/12</f>
        <v>0</v>
      </c>
      <c r="K41" s="284">
        <f>D41/12</f>
        <v>0</v>
      </c>
      <c r="L41" s="184">
        <f t="shared" si="10"/>
        <v>0</v>
      </c>
      <c r="M41" s="283">
        <f t="shared" ref="M41:M43" si="14">D41/12</f>
        <v>0</v>
      </c>
      <c r="N41" s="226">
        <f t="shared" ref="N41:N43" si="15">D41/12</f>
        <v>0</v>
      </c>
      <c r="O41" s="284">
        <f t="shared" ref="O41:O43" si="16">D41/12</f>
        <v>0</v>
      </c>
      <c r="P41" s="184">
        <f t="shared" si="11"/>
        <v>0</v>
      </c>
      <c r="Q41" s="283">
        <f t="shared" ref="Q41:Q43" si="17">D41/12</f>
        <v>0</v>
      </c>
      <c r="R41" s="226">
        <f t="shared" ref="R41:R43" si="18">D41/12</f>
        <v>0</v>
      </c>
      <c r="S41" s="284">
        <f t="shared" ref="S41:S43" si="19">D41/12</f>
        <v>0</v>
      </c>
      <c r="T41" s="184">
        <f t="shared" si="12"/>
        <v>0</v>
      </c>
      <c r="U41" s="289">
        <f t="shared" ref="U41:U46" si="20">SUM(H41+L41+P41+T41)</f>
        <v>0</v>
      </c>
      <c r="V41" s="184">
        <f t="shared" si="13"/>
        <v>0</v>
      </c>
    </row>
    <row r="42" spans="1:22" s="47" customFormat="1" x14ac:dyDescent="0.2">
      <c r="A42" s="212"/>
      <c r="B42" s="81"/>
      <c r="C42" s="189"/>
      <c r="D42" s="191"/>
      <c r="E42" s="184">
        <f>G92*C42</f>
        <v>0</v>
      </c>
      <c r="F42" s="216">
        <f>G94*C42</f>
        <v>0</v>
      </c>
      <c r="G42" s="195">
        <f>G96*C42</f>
        <v>0</v>
      </c>
      <c r="H42" s="184">
        <f t="shared" si="9"/>
        <v>0</v>
      </c>
      <c r="I42" s="283">
        <f>D42/12</f>
        <v>0</v>
      </c>
      <c r="J42" s="284">
        <f>D42/12</f>
        <v>0</v>
      </c>
      <c r="K42" s="284">
        <f>D42/12</f>
        <v>0</v>
      </c>
      <c r="L42" s="184">
        <f t="shared" si="10"/>
        <v>0</v>
      </c>
      <c r="M42" s="283">
        <f t="shared" si="14"/>
        <v>0</v>
      </c>
      <c r="N42" s="226">
        <f t="shared" si="15"/>
        <v>0</v>
      </c>
      <c r="O42" s="284">
        <f t="shared" si="16"/>
        <v>0</v>
      </c>
      <c r="P42" s="184">
        <f t="shared" si="11"/>
        <v>0</v>
      </c>
      <c r="Q42" s="283">
        <f t="shared" si="17"/>
        <v>0</v>
      </c>
      <c r="R42" s="226">
        <f t="shared" si="18"/>
        <v>0</v>
      </c>
      <c r="S42" s="284">
        <f t="shared" si="19"/>
        <v>0</v>
      </c>
      <c r="T42" s="184">
        <f t="shared" si="12"/>
        <v>0</v>
      </c>
      <c r="U42" s="289">
        <f t="shared" si="20"/>
        <v>0</v>
      </c>
      <c r="V42" s="184">
        <f t="shared" si="13"/>
        <v>0</v>
      </c>
    </row>
    <row r="43" spans="1:22" s="47" customFormat="1" x14ac:dyDescent="0.2">
      <c r="A43" s="212"/>
      <c r="B43" s="81"/>
      <c r="C43" s="189"/>
      <c r="D43" s="191"/>
      <c r="E43" s="184"/>
      <c r="F43" s="216"/>
      <c r="G43" s="195"/>
      <c r="H43" s="184">
        <f t="shared" si="9"/>
        <v>0</v>
      </c>
      <c r="I43" s="283"/>
      <c r="J43" s="284"/>
      <c r="K43" s="284"/>
      <c r="L43" s="184">
        <f t="shared" si="10"/>
        <v>0</v>
      </c>
      <c r="M43" s="283">
        <f t="shared" si="14"/>
        <v>0</v>
      </c>
      <c r="N43" s="226">
        <f t="shared" si="15"/>
        <v>0</v>
      </c>
      <c r="O43" s="284">
        <f t="shared" si="16"/>
        <v>0</v>
      </c>
      <c r="P43" s="184">
        <f t="shared" si="11"/>
        <v>0</v>
      </c>
      <c r="Q43" s="283">
        <f t="shared" si="17"/>
        <v>0</v>
      </c>
      <c r="R43" s="226">
        <f t="shared" si="18"/>
        <v>0</v>
      </c>
      <c r="S43" s="284">
        <f t="shared" si="19"/>
        <v>0</v>
      </c>
      <c r="T43" s="184">
        <f t="shared" si="12"/>
        <v>0</v>
      </c>
      <c r="U43" s="289">
        <f t="shared" si="20"/>
        <v>0</v>
      </c>
      <c r="V43" s="184">
        <f t="shared" si="13"/>
        <v>0</v>
      </c>
    </row>
    <row r="44" spans="1:22" s="47" customFormat="1" x14ac:dyDescent="0.2">
      <c r="A44" s="212"/>
      <c r="B44" s="81"/>
      <c r="C44" s="189"/>
      <c r="D44" s="191"/>
      <c r="E44" s="184"/>
      <c r="F44" s="216"/>
      <c r="G44" s="195"/>
      <c r="H44" s="184">
        <f t="shared" si="9"/>
        <v>0</v>
      </c>
      <c r="I44" s="283"/>
      <c r="J44" s="284"/>
      <c r="K44" s="284"/>
      <c r="L44" s="184">
        <f t="shared" si="10"/>
        <v>0</v>
      </c>
      <c r="M44" s="214"/>
      <c r="N44" s="184"/>
      <c r="O44" s="221"/>
      <c r="P44" s="184">
        <f t="shared" si="11"/>
        <v>0</v>
      </c>
      <c r="Q44" s="283">
        <f>D44/9</f>
        <v>0</v>
      </c>
      <c r="R44" s="226">
        <f>D44/9</f>
        <v>0</v>
      </c>
      <c r="S44" s="284">
        <f>D44/9</f>
        <v>0</v>
      </c>
      <c r="T44" s="184">
        <f t="shared" si="12"/>
        <v>0</v>
      </c>
      <c r="U44" s="289">
        <f t="shared" si="20"/>
        <v>0</v>
      </c>
      <c r="V44" s="184">
        <f t="shared" si="13"/>
        <v>0</v>
      </c>
    </row>
    <row r="45" spans="1:22" s="47" customFormat="1" x14ac:dyDescent="0.2">
      <c r="A45" s="212"/>
      <c r="B45" s="81"/>
      <c r="C45" s="189"/>
      <c r="D45" s="191"/>
      <c r="E45" s="184"/>
      <c r="F45" s="216"/>
      <c r="G45" s="195"/>
      <c r="H45" s="184">
        <f t="shared" si="9"/>
        <v>0</v>
      </c>
      <c r="I45" s="283"/>
      <c r="J45" s="284"/>
      <c r="K45" s="284"/>
      <c r="L45" s="184">
        <f t="shared" si="10"/>
        <v>0</v>
      </c>
      <c r="M45" s="214"/>
      <c r="N45" s="285"/>
      <c r="O45" s="221"/>
      <c r="P45" s="285">
        <f t="shared" si="11"/>
        <v>0</v>
      </c>
      <c r="Q45" s="283">
        <f>D45/6</f>
        <v>0</v>
      </c>
      <c r="R45" s="288">
        <f>D45/6</f>
        <v>0</v>
      </c>
      <c r="S45" s="284">
        <f>D45/6</f>
        <v>0</v>
      </c>
      <c r="T45" s="285">
        <f t="shared" si="12"/>
        <v>0</v>
      </c>
      <c r="U45" s="289">
        <f t="shared" si="20"/>
        <v>0</v>
      </c>
      <c r="V45" s="285">
        <f t="shared" si="13"/>
        <v>0</v>
      </c>
    </row>
    <row r="46" spans="1:22" s="47" customFormat="1" x14ac:dyDescent="0.2">
      <c r="A46" s="116" t="s">
        <v>57</v>
      </c>
      <c r="B46" s="188"/>
      <c r="C46" s="116"/>
      <c r="D46" s="193"/>
      <c r="E46" s="193">
        <f t="shared" ref="E46:I46" si="21">SUM(E40:E45)</f>
        <v>0</v>
      </c>
      <c r="F46" s="198">
        <f t="shared" si="21"/>
        <v>0</v>
      </c>
      <c r="G46" s="219">
        <f t="shared" si="21"/>
        <v>0</v>
      </c>
      <c r="H46" s="193">
        <f t="shared" si="21"/>
        <v>0</v>
      </c>
      <c r="I46" s="193">
        <f t="shared" si="21"/>
        <v>0</v>
      </c>
      <c r="J46" s="193">
        <f t="shared" ref="J46:O46" si="22">SUM(J40:J45)</f>
        <v>0</v>
      </c>
      <c r="K46" s="193">
        <f t="shared" si="22"/>
        <v>0</v>
      </c>
      <c r="L46" s="193">
        <f t="shared" si="22"/>
        <v>0</v>
      </c>
      <c r="M46" s="193">
        <f>SUM(M40:M45)</f>
        <v>0</v>
      </c>
      <c r="N46" s="193">
        <f t="shared" si="22"/>
        <v>0</v>
      </c>
      <c r="O46" s="193">
        <f t="shared" si="22"/>
        <v>0</v>
      </c>
      <c r="P46" s="193">
        <f>M46+N46+O46</f>
        <v>0</v>
      </c>
      <c r="Q46" s="193">
        <f>SUM(Q40:Q45)</f>
        <v>0</v>
      </c>
      <c r="R46" s="193">
        <f>SUM(R40:R45)</f>
        <v>0</v>
      </c>
      <c r="S46" s="193">
        <f>SUM(S40:S45)</f>
        <v>0</v>
      </c>
      <c r="T46" s="193">
        <f>Q46+R46+S46</f>
        <v>0</v>
      </c>
      <c r="U46" s="273">
        <f t="shared" si="20"/>
        <v>0</v>
      </c>
      <c r="V46" s="193">
        <f>SUM(V40:V45)</f>
        <v>0</v>
      </c>
    </row>
    <row r="47" spans="1:22" s="47" customFormat="1" x14ac:dyDescent="0.2">
      <c r="A47" s="116" t="s">
        <v>58</v>
      </c>
      <c r="B47" s="188"/>
      <c r="C47" s="116"/>
      <c r="D47" s="193">
        <f>SUM(D40:D45)</f>
        <v>0</v>
      </c>
      <c r="E47" s="193">
        <f>E46</f>
        <v>0</v>
      </c>
      <c r="F47" s="198">
        <f>F46+E47</f>
        <v>0</v>
      </c>
      <c r="G47" s="219">
        <f>F47+G46</f>
        <v>0</v>
      </c>
      <c r="H47" s="193">
        <f>G47</f>
        <v>0</v>
      </c>
      <c r="I47" s="193">
        <f>H47+I46</f>
        <v>0</v>
      </c>
      <c r="J47" s="193">
        <f>I47+J46</f>
        <v>0</v>
      </c>
      <c r="K47" s="220">
        <f>J47+K46</f>
        <v>0</v>
      </c>
      <c r="L47" s="193">
        <f>J47</f>
        <v>0</v>
      </c>
      <c r="M47" s="193">
        <f>M46</f>
        <v>0</v>
      </c>
      <c r="N47" s="193">
        <f>M47+N46</f>
        <v>0</v>
      </c>
      <c r="O47" s="193">
        <f>N47+O46</f>
        <v>0</v>
      </c>
      <c r="P47" s="193">
        <f>O47</f>
        <v>0</v>
      </c>
      <c r="Q47" s="193">
        <f>Q46+P47</f>
        <v>0</v>
      </c>
      <c r="R47" s="193">
        <f>Q47+R46</f>
        <v>0</v>
      </c>
      <c r="S47" s="193">
        <f>R47+S46</f>
        <v>0</v>
      </c>
      <c r="T47" s="193">
        <f>S47</f>
        <v>0</v>
      </c>
      <c r="U47" s="278"/>
      <c r="V47" s="193">
        <f>V46</f>
        <v>0</v>
      </c>
    </row>
    <row r="48" spans="1:22" s="47" customFormat="1" x14ac:dyDescent="0.2">
      <c r="D48" s="195"/>
    </row>
    <row r="49" spans="1:22" s="47" customFormat="1" x14ac:dyDescent="0.2">
      <c r="D49" s="195"/>
    </row>
    <row r="50" spans="1:22" s="47" customFormat="1" x14ac:dyDescent="0.2">
      <c r="A50" s="208" t="s">
        <v>126</v>
      </c>
      <c r="D50" s="195"/>
      <c r="E50" s="99"/>
      <c r="F50" s="99"/>
    </row>
    <row r="51" spans="1:22" s="47" customFormat="1" x14ac:dyDescent="0.2">
      <c r="A51" s="208" t="s">
        <v>61</v>
      </c>
      <c r="B51" s="209" t="s">
        <v>52</v>
      </c>
      <c r="C51" s="208"/>
      <c r="D51" s="215"/>
      <c r="E51" s="208" t="s">
        <v>99</v>
      </c>
      <c r="F51" s="210" t="s">
        <v>42</v>
      </c>
      <c r="G51" s="211" t="s">
        <v>31</v>
      </c>
      <c r="H51" s="208" t="s">
        <v>71</v>
      </c>
      <c r="I51" s="208" t="s">
        <v>30</v>
      </c>
      <c r="J51" s="208" t="s">
        <v>32</v>
      </c>
      <c r="K51" s="209" t="s">
        <v>64</v>
      </c>
      <c r="L51" s="208" t="s">
        <v>68</v>
      </c>
      <c r="M51" s="208" t="s">
        <v>65</v>
      </c>
      <c r="N51" s="208" t="s">
        <v>37</v>
      </c>
      <c r="O51" s="208" t="s">
        <v>43</v>
      </c>
      <c r="P51" s="208" t="s">
        <v>67</v>
      </c>
      <c r="Q51" s="208" t="s">
        <v>44</v>
      </c>
      <c r="R51" s="208" t="s">
        <v>40</v>
      </c>
      <c r="S51" s="208" t="s">
        <v>41</v>
      </c>
      <c r="T51" s="208" t="s">
        <v>66</v>
      </c>
      <c r="U51" s="286" t="s">
        <v>17</v>
      </c>
      <c r="V51" s="208" t="s">
        <v>117</v>
      </c>
    </row>
    <row r="52" spans="1:22" s="47" customFormat="1" x14ac:dyDescent="0.2">
      <c r="A52" s="212"/>
      <c r="B52" s="81"/>
      <c r="C52" s="183"/>
      <c r="D52" s="216"/>
      <c r="E52" s="213"/>
      <c r="F52" s="213"/>
      <c r="H52" s="183"/>
      <c r="I52" s="212"/>
      <c r="J52" s="222"/>
      <c r="K52" s="81"/>
      <c r="L52" s="183"/>
      <c r="M52" s="212"/>
      <c r="N52" s="222"/>
      <c r="O52" s="222"/>
      <c r="P52" s="213"/>
      <c r="Q52" s="212"/>
      <c r="R52" s="222"/>
      <c r="S52" s="81"/>
      <c r="T52" s="222"/>
      <c r="U52" s="222"/>
      <c r="V52" s="222"/>
    </row>
    <row r="53" spans="1:22" s="47" customFormat="1" x14ac:dyDescent="0.2">
      <c r="A53" s="212"/>
      <c r="B53" s="81"/>
      <c r="C53" s="189"/>
      <c r="D53" s="217"/>
      <c r="E53" s="216">
        <f>G100</f>
        <v>0</v>
      </c>
      <c r="F53" s="216"/>
      <c r="G53" s="195"/>
      <c r="H53" s="184">
        <f>SUM(E53:G53)</f>
        <v>0</v>
      </c>
      <c r="I53" s="214"/>
      <c r="J53" s="184">
        <f>D53/10.2</f>
        <v>0</v>
      </c>
      <c r="K53" s="221">
        <f>D53/10.2</f>
        <v>0</v>
      </c>
      <c r="L53" s="184">
        <f>SUM(I53:K53)</f>
        <v>0</v>
      </c>
      <c r="M53" s="214">
        <f>D53/10.2</f>
        <v>0</v>
      </c>
      <c r="N53" s="184">
        <f>D53/10.2</f>
        <v>0</v>
      </c>
      <c r="O53" s="184">
        <f>D53/10.2</f>
        <v>0</v>
      </c>
      <c r="P53" s="216">
        <f>SUM(M53:O53)</f>
        <v>0</v>
      </c>
      <c r="Q53" s="214">
        <f>D53/10.2</f>
        <v>0</v>
      </c>
      <c r="R53" s="184">
        <f>D53/10.2</f>
        <v>0</v>
      </c>
      <c r="S53" s="221">
        <f>D53/10.2</f>
        <v>0</v>
      </c>
      <c r="T53" s="184">
        <f>SUM(Q53:S53)</f>
        <v>0</v>
      </c>
      <c r="U53" s="289">
        <f>H53+L53+P53+T53</f>
        <v>0</v>
      </c>
      <c r="V53" s="184">
        <f>D53-H53</f>
        <v>0</v>
      </c>
    </row>
    <row r="54" spans="1:22" s="47" customFormat="1" x14ac:dyDescent="0.2">
      <c r="A54" s="212"/>
      <c r="B54" s="81"/>
      <c r="C54" s="189"/>
      <c r="D54" s="217"/>
      <c r="E54" s="216"/>
      <c r="F54" s="216"/>
      <c r="G54" s="195"/>
      <c r="H54" s="184">
        <f>SUM(E54:G54)</f>
        <v>0</v>
      </c>
      <c r="I54" s="214"/>
      <c r="J54" s="184">
        <f>D54/10.2</f>
        <v>0</v>
      </c>
      <c r="K54" s="221">
        <f>D54/10.2</f>
        <v>0</v>
      </c>
      <c r="L54" s="184">
        <f>SUM(I54:K54)</f>
        <v>0</v>
      </c>
      <c r="M54" s="214">
        <f>D54/10.2</f>
        <v>0</v>
      </c>
      <c r="N54" s="184">
        <f>D54/10.2</f>
        <v>0</v>
      </c>
      <c r="O54" s="184">
        <f>D54/10.2</f>
        <v>0</v>
      </c>
      <c r="P54" s="216">
        <f>SUM(M54:O54)</f>
        <v>0</v>
      </c>
      <c r="Q54" s="214">
        <f>D54/10.2</f>
        <v>0</v>
      </c>
      <c r="R54" s="184">
        <f>D54/10.2</f>
        <v>0</v>
      </c>
      <c r="S54" s="221">
        <f>D54/10.2</f>
        <v>0</v>
      </c>
      <c r="T54" s="184">
        <f>SUM(Q54:S54)</f>
        <v>0</v>
      </c>
      <c r="U54" s="289">
        <f>H54+L54+P54+T54</f>
        <v>0</v>
      </c>
      <c r="V54" s="184">
        <f>D54-H54</f>
        <v>0</v>
      </c>
    </row>
    <row r="55" spans="1:22" s="47" customFormat="1" x14ac:dyDescent="0.2">
      <c r="A55" s="212"/>
      <c r="B55" s="81"/>
      <c r="C55" s="189"/>
      <c r="D55" s="217">
        <f>'B. Other Personnel'!J60*0.08</f>
        <v>0</v>
      </c>
      <c r="E55" s="216"/>
      <c r="F55" s="216"/>
      <c r="G55" s="195"/>
      <c r="H55" s="184">
        <f>SUM(E55:G55)</f>
        <v>0</v>
      </c>
      <c r="I55" s="214"/>
      <c r="J55" s="184"/>
      <c r="K55" s="221"/>
      <c r="L55" s="184">
        <f>SUM(I55:K55)</f>
        <v>0</v>
      </c>
      <c r="M55" s="214"/>
      <c r="N55" s="184"/>
      <c r="O55" s="184"/>
      <c r="P55" s="216">
        <f>SUM(M55:O55)</f>
        <v>0</v>
      </c>
      <c r="Q55" s="214"/>
      <c r="R55" s="184"/>
      <c r="S55" s="221"/>
      <c r="T55" s="184">
        <f>SUM(Q55:S55)</f>
        <v>0</v>
      </c>
      <c r="U55" s="183"/>
      <c r="V55" s="184">
        <f>D55-H55</f>
        <v>0</v>
      </c>
    </row>
    <row r="56" spans="1:22" s="47" customFormat="1" x14ac:dyDescent="0.2">
      <c r="A56" s="122"/>
      <c r="B56" s="123"/>
      <c r="C56" s="190"/>
      <c r="D56" s="180">
        <f>'B. Other Personnel'!J61*0.08</f>
        <v>0</v>
      </c>
      <c r="E56" s="197"/>
      <c r="F56" s="197"/>
      <c r="G56" s="194"/>
      <c r="H56" s="201">
        <f>SUM(E56:G56)</f>
        <v>0</v>
      </c>
      <c r="I56" s="185"/>
      <c r="J56" s="287"/>
      <c r="K56" s="218"/>
      <c r="L56" s="184">
        <f>SUM(I56:K56)</f>
        <v>0</v>
      </c>
      <c r="M56" s="185"/>
      <c r="N56" s="287"/>
      <c r="O56" s="287"/>
      <c r="P56" s="216">
        <f>SUM(M56:O56)</f>
        <v>0</v>
      </c>
      <c r="Q56" s="185"/>
      <c r="R56" s="287"/>
      <c r="S56" s="218"/>
      <c r="T56" s="285">
        <f>SUM(Q56:S56)</f>
        <v>0</v>
      </c>
      <c r="U56" s="183"/>
      <c r="V56" s="287">
        <f>D56-H56</f>
        <v>0</v>
      </c>
    </row>
    <row r="57" spans="1:22" s="47" customFormat="1" x14ac:dyDescent="0.2">
      <c r="A57" s="116" t="s">
        <v>57</v>
      </c>
      <c r="B57" s="188"/>
      <c r="C57" s="116"/>
      <c r="D57" s="198"/>
      <c r="E57" s="198">
        <f t="shared" ref="E57:M57" si="23">SUM(E53:E56)</f>
        <v>0</v>
      </c>
      <c r="F57" s="198">
        <f t="shared" si="23"/>
        <v>0</v>
      </c>
      <c r="G57" s="198">
        <f t="shared" si="23"/>
        <v>0</v>
      </c>
      <c r="H57" s="198">
        <f t="shared" si="23"/>
        <v>0</v>
      </c>
      <c r="I57" s="198">
        <f t="shared" si="23"/>
        <v>0</v>
      </c>
      <c r="J57" s="198">
        <f t="shared" si="23"/>
        <v>0</v>
      </c>
      <c r="K57" s="198">
        <f t="shared" si="23"/>
        <v>0</v>
      </c>
      <c r="L57" s="198">
        <f t="shared" si="23"/>
        <v>0</v>
      </c>
      <c r="M57" s="198">
        <f t="shared" si="23"/>
        <v>0</v>
      </c>
      <c r="N57" s="198">
        <f t="shared" ref="N57:S57" si="24">SUM(N53:N56)</f>
        <v>0</v>
      </c>
      <c r="O57" s="198">
        <f t="shared" si="24"/>
        <v>0</v>
      </c>
      <c r="P57" s="198">
        <f>SUM(P53:P56)</f>
        <v>0</v>
      </c>
      <c r="Q57" s="198">
        <f>SUM(Q53:Q56)</f>
        <v>0</v>
      </c>
      <c r="R57" s="198">
        <f t="shared" si="24"/>
        <v>0</v>
      </c>
      <c r="S57" s="198">
        <f t="shared" si="24"/>
        <v>0</v>
      </c>
      <c r="T57" s="193">
        <f>SUM(Q57:S57)</f>
        <v>0</v>
      </c>
      <c r="U57" s="273">
        <f>SUM(U53:U56)</f>
        <v>0</v>
      </c>
      <c r="V57" s="273">
        <f>SUM(V53:V56)</f>
        <v>0</v>
      </c>
    </row>
    <row r="58" spans="1:22" s="47" customFormat="1" x14ac:dyDescent="0.2">
      <c r="A58" s="116" t="s">
        <v>58</v>
      </c>
      <c r="B58" s="188"/>
      <c r="C58" s="116"/>
      <c r="D58" s="198">
        <f>SUM(D53:D56)</f>
        <v>0</v>
      </c>
      <c r="E58" s="198">
        <f>E57</f>
        <v>0</v>
      </c>
      <c r="F58" s="198">
        <f>F57</f>
        <v>0</v>
      </c>
      <c r="G58" s="219">
        <f>F58+G57</f>
        <v>0</v>
      </c>
      <c r="H58" s="193">
        <f>G58</f>
        <v>0</v>
      </c>
      <c r="I58" s="193">
        <f>H58+I57</f>
        <v>0</v>
      </c>
      <c r="J58" s="193">
        <f>I58+J57</f>
        <v>0</v>
      </c>
      <c r="K58" s="193">
        <f>I58+K57</f>
        <v>0</v>
      </c>
      <c r="L58" s="193">
        <f>K58</f>
        <v>0</v>
      </c>
      <c r="M58" s="193">
        <f>M57+L58</f>
        <v>0</v>
      </c>
      <c r="N58" s="193">
        <f>M58+N57</f>
        <v>0</v>
      </c>
      <c r="O58" s="193">
        <f>N58+O57</f>
        <v>0</v>
      </c>
      <c r="P58" s="193">
        <f>N58</f>
        <v>0</v>
      </c>
      <c r="Q58" s="193">
        <f>Q57+P58</f>
        <v>0</v>
      </c>
      <c r="R58" s="193">
        <f>Q58+R57</f>
        <v>0</v>
      </c>
      <c r="S58" s="193">
        <f>R58+S57</f>
        <v>0</v>
      </c>
      <c r="T58" s="193">
        <f>R58</f>
        <v>0</v>
      </c>
      <c r="U58" s="278"/>
      <c r="V58" s="198">
        <f>SUM(V53:V56)</f>
        <v>0</v>
      </c>
    </row>
    <row r="59" spans="1:22" s="47" customFormat="1" x14ac:dyDescent="0.2">
      <c r="A59" s="43"/>
      <c r="B59" s="43"/>
      <c r="C59" s="43"/>
      <c r="D59" s="194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V59" s="43"/>
    </row>
    <row r="60" spans="1:22" s="47" customFormat="1" x14ac:dyDescent="0.2">
      <c r="A60" s="44" t="s">
        <v>127</v>
      </c>
      <c r="B60" s="43"/>
      <c r="C60" s="43"/>
      <c r="D60" s="194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V60" s="43"/>
    </row>
    <row r="61" spans="1:22" s="47" customFormat="1" x14ac:dyDescent="0.2">
      <c r="A61" s="116" t="s">
        <v>57</v>
      </c>
      <c r="B61" s="116"/>
      <c r="C61" s="116"/>
      <c r="D61" s="198"/>
      <c r="E61" s="198">
        <f t="shared" ref="E61:H62" si="25">E46+E57</f>
        <v>0</v>
      </c>
      <c r="F61" s="198">
        <f t="shared" si="25"/>
        <v>0</v>
      </c>
      <c r="G61" s="198">
        <f t="shared" si="25"/>
        <v>0</v>
      </c>
      <c r="H61" s="198">
        <f t="shared" si="25"/>
        <v>0</v>
      </c>
      <c r="I61" s="198">
        <f t="shared" ref="I61:S61" si="26">I46+I57</f>
        <v>0</v>
      </c>
      <c r="J61" s="198">
        <f t="shared" si="26"/>
        <v>0</v>
      </c>
      <c r="K61" s="198">
        <f t="shared" si="26"/>
        <v>0</v>
      </c>
      <c r="L61" s="198">
        <f t="shared" si="26"/>
        <v>0</v>
      </c>
      <c r="M61" s="198">
        <f t="shared" si="26"/>
        <v>0</v>
      </c>
      <c r="N61" s="198">
        <f t="shared" si="26"/>
        <v>0</v>
      </c>
      <c r="O61" s="198">
        <f t="shared" si="26"/>
        <v>0</v>
      </c>
      <c r="P61" s="198">
        <f>P46+P57</f>
        <v>0</v>
      </c>
      <c r="Q61" s="198">
        <f t="shared" si="26"/>
        <v>0</v>
      </c>
      <c r="R61" s="198">
        <f t="shared" si="26"/>
        <v>0</v>
      </c>
      <c r="S61" s="198">
        <f t="shared" si="26"/>
        <v>0</v>
      </c>
      <c r="T61" s="198">
        <f>T46+T57</f>
        <v>0</v>
      </c>
      <c r="U61" s="116"/>
      <c r="V61" s="198"/>
    </row>
    <row r="62" spans="1:22" s="47" customFormat="1" x14ac:dyDescent="0.2">
      <c r="A62" s="116" t="s">
        <v>58</v>
      </c>
      <c r="B62" s="116"/>
      <c r="C62" s="116"/>
      <c r="D62" s="198">
        <f>D47+D58</f>
        <v>0</v>
      </c>
      <c r="E62" s="198">
        <f t="shared" si="25"/>
        <v>0</v>
      </c>
      <c r="F62" s="198">
        <f t="shared" si="25"/>
        <v>0</v>
      </c>
      <c r="G62" s="198">
        <f t="shared" si="25"/>
        <v>0</v>
      </c>
      <c r="H62" s="198">
        <f t="shared" si="25"/>
        <v>0</v>
      </c>
      <c r="I62" s="198">
        <f t="shared" ref="I62:S62" si="27">I47+I58</f>
        <v>0</v>
      </c>
      <c r="J62" s="198">
        <f t="shared" si="27"/>
        <v>0</v>
      </c>
      <c r="K62" s="198">
        <f t="shared" si="27"/>
        <v>0</v>
      </c>
      <c r="L62" s="198">
        <f t="shared" si="27"/>
        <v>0</v>
      </c>
      <c r="M62" s="198">
        <f t="shared" si="27"/>
        <v>0</v>
      </c>
      <c r="N62" s="198">
        <f t="shared" si="27"/>
        <v>0</v>
      </c>
      <c r="O62" s="198">
        <f t="shared" si="27"/>
        <v>0</v>
      </c>
      <c r="P62" s="198">
        <f>P47+P58</f>
        <v>0</v>
      </c>
      <c r="Q62" s="198">
        <f t="shared" si="27"/>
        <v>0</v>
      </c>
      <c r="R62" s="198">
        <f t="shared" si="27"/>
        <v>0</v>
      </c>
      <c r="S62" s="198">
        <f t="shared" si="27"/>
        <v>0</v>
      </c>
      <c r="T62" s="198">
        <f>T47+T58</f>
        <v>0</v>
      </c>
      <c r="U62" s="278"/>
      <c r="V62" s="198">
        <f>V47+V58</f>
        <v>0</v>
      </c>
    </row>
    <row r="63" spans="1:22" s="47" customFormat="1" x14ac:dyDescent="0.2">
      <c r="A63" s="144"/>
      <c r="B63" s="43"/>
      <c r="C63" s="66"/>
      <c r="D63" s="43"/>
      <c r="E63" s="43"/>
      <c r="F63" s="43"/>
      <c r="G63" s="43"/>
    </row>
    <row r="64" spans="1:22" s="47" customFormat="1" x14ac:dyDescent="0.2">
      <c r="A64" s="144"/>
      <c r="B64" s="43"/>
      <c r="C64" s="66"/>
      <c r="D64" s="43"/>
      <c r="E64" s="43"/>
      <c r="F64" s="43"/>
      <c r="G64" s="43"/>
    </row>
    <row r="65" spans="1:32" s="47" customFormat="1" x14ac:dyDescent="0.2">
      <c r="A65" s="144" t="s">
        <v>50</v>
      </c>
      <c r="B65" s="43"/>
      <c r="C65" s="66"/>
      <c r="D65" s="43"/>
      <c r="E65" s="43"/>
      <c r="F65" s="43"/>
      <c r="G65" s="43"/>
    </row>
    <row r="66" spans="1:32" s="47" customFormat="1" x14ac:dyDescent="0.2">
      <c r="A66" s="144"/>
      <c r="B66" s="43"/>
      <c r="C66" s="66"/>
      <c r="D66" s="43"/>
      <c r="E66" s="43"/>
      <c r="F66" s="43"/>
      <c r="G66" s="43"/>
    </row>
    <row r="67" spans="1:32" s="47" customFormat="1" x14ac:dyDescent="0.2">
      <c r="A67" s="66"/>
      <c r="B67" s="43"/>
      <c r="C67" s="66"/>
      <c r="D67" s="43"/>
      <c r="E67" s="43"/>
      <c r="F67" s="43"/>
      <c r="G67" s="43"/>
    </row>
    <row r="68" spans="1:32" x14ac:dyDescent="0.2">
      <c r="A68" s="115" t="s">
        <v>53</v>
      </c>
      <c r="B68" s="116" t="s">
        <v>52</v>
      </c>
      <c r="C68" s="115" t="s">
        <v>54</v>
      </c>
      <c r="D68" s="116" t="s">
        <v>56</v>
      </c>
      <c r="E68" s="116" t="s">
        <v>124</v>
      </c>
      <c r="F68" s="117" t="s">
        <v>55</v>
      </c>
      <c r="G68" s="116" t="s">
        <v>57</v>
      </c>
    </row>
    <row r="69" spans="1:32" x14ac:dyDescent="0.2">
      <c r="F69" s="47"/>
    </row>
    <row r="70" spans="1:32" x14ac:dyDescent="0.2">
      <c r="F70" s="47"/>
      <c r="G70" s="43">
        <f>F69+F70+F76+F77</f>
        <v>0</v>
      </c>
    </row>
    <row r="71" spans="1:32" x14ac:dyDescent="0.2">
      <c r="F71" s="47"/>
    </row>
    <row r="72" spans="1:32" x14ac:dyDescent="0.2">
      <c r="F72" s="47"/>
      <c r="G72" s="43">
        <f>F71+F72+F78+F79</f>
        <v>0</v>
      </c>
    </row>
    <row r="73" spans="1:32" x14ac:dyDescent="0.2">
      <c r="F73" s="47"/>
    </row>
    <row r="74" spans="1:32" x14ac:dyDescent="0.2">
      <c r="F74" s="47"/>
      <c r="G74" s="43">
        <f>F73+F74+F80+F81</f>
        <v>0</v>
      </c>
    </row>
    <row r="75" spans="1:32" x14ac:dyDescent="0.2">
      <c r="A75" s="52"/>
      <c r="C75" s="177"/>
      <c r="D75" s="66"/>
      <c r="E75" s="66"/>
    </row>
    <row r="76" spans="1:32" x14ac:dyDescent="0.2">
      <c r="F76" s="47"/>
      <c r="AF76" s="200"/>
    </row>
    <row r="77" spans="1:32" x14ac:dyDescent="0.2">
      <c r="F77" s="47"/>
    </row>
    <row r="78" spans="1:32" x14ac:dyDescent="0.2">
      <c r="F78" s="47"/>
    </row>
    <row r="79" spans="1:32" x14ac:dyDescent="0.2">
      <c r="F79" s="47"/>
    </row>
    <row r="80" spans="1:32" x14ac:dyDescent="0.2">
      <c r="F80" s="47"/>
      <c r="AE80" s="43">
        <v>123992</v>
      </c>
    </row>
    <row r="81" spans="1:31" x14ac:dyDescent="0.2">
      <c r="F81" s="47"/>
      <c r="AE81" s="200">
        <f>D17+D27+D28</f>
        <v>0</v>
      </c>
    </row>
    <row r="82" spans="1:31" x14ac:dyDescent="0.2">
      <c r="F82" s="47"/>
      <c r="AE82" s="200">
        <f>D12+D13+D14+D15+D16+D25+D26</f>
        <v>0</v>
      </c>
    </row>
    <row r="83" spans="1:31" x14ac:dyDescent="0.2">
      <c r="A83" s="43"/>
      <c r="C83" s="43"/>
    </row>
    <row r="84" spans="1:31" x14ac:dyDescent="0.2">
      <c r="A84" s="43"/>
      <c r="F84" s="47"/>
      <c r="G84" s="43">
        <f>F83+F84</f>
        <v>0</v>
      </c>
    </row>
    <row r="85" spans="1:31" x14ac:dyDescent="0.2">
      <c r="A85" s="43"/>
      <c r="F85" s="47"/>
    </row>
    <row r="86" spans="1:31" x14ac:dyDescent="0.2">
      <c r="A86" s="43"/>
      <c r="F86" s="47"/>
      <c r="G86" s="43">
        <f>F85+F86</f>
        <v>0</v>
      </c>
    </row>
    <row r="87" spans="1:31" x14ac:dyDescent="0.2">
      <c r="A87" s="43"/>
      <c r="F87" s="47"/>
    </row>
    <row r="88" spans="1:31" x14ac:dyDescent="0.2">
      <c r="A88" s="43"/>
      <c r="F88" s="47"/>
      <c r="G88" s="43">
        <f>F87+F88</f>
        <v>0</v>
      </c>
    </row>
    <row r="89" spans="1:31" x14ac:dyDescent="0.2">
      <c r="A89" s="43"/>
      <c r="F89" s="47"/>
    </row>
    <row r="90" spans="1:31" x14ac:dyDescent="0.2">
      <c r="D90" s="66"/>
      <c r="E90" s="66"/>
    </row>
    <row r="91" spans="1:31" x14ac:dyDescent="0.2">
      <c r="D91" s="66"/>
      <c r="E91" s="66"/>
    </row>
    <row r="92" spans="1:31" x14ac:dyDescent="0.2">
      <c r="G92" s="43">
        <f>F91+F92</f>
        <v>0</v>
      </c>
    </row>
    <row r="94" spans="1:31" x14ac:dyDescent="0.2">
      <c r="G94" s="43">
        <f>F93+F94</f>
        <v>0</v>
      </c>
    </row>
    <row r="96" spans="1:31" x14ac:dyDescent="0.2">
      <c r="G96" s="43">
        <f>F95+F96</f>
        <v>0</v>
      </c>
    </row>
    <row r="98" spans="2:2" x14ac:dyDescent="0.2">
      <c r="B98" s="8"/>
    </row>
  </sheetData>
  <pageMargins left="0.25" right="0.25" top="0.75" bottom="0.75" header="0.3" footer="0.3"/>
  <pageSetup scale="62" orientation="landscape" r:id="rId1"/>
  <headerFooter>
    <oddFooter>&amp;L&amp;8HNaveen</oddFooter>
  </headerFooter>
  <ignoredErrors>
    <ignoredError sqref="A1:A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topLeftCell="A7" workbookViewId="0">
      <selection activeCell="C4" sqref="C4"/>
    </sheetView>
  </sheetViews>
  <sheetFormatPr defaultColWidth="9.140625" defaultRowHeight="14.25" outlineLevelRow="1" x14ac:dyDescent="0.2"/>
  <cols>
    <col min="1" max="1" width="20.85546875" style="43" customWidth="1"/>
    <col min="2" max="2" width="20.140625" style="43" customWidth="1"/>
    <col min="3" max="3" width="17" style="45" customWidth="1"/>
    <col min="4" max="4" width="13.42578125" style="45" customWidth="1"/>
    <col min="5" max="6" width="9.85546875" style="43" customWidth="1"/>
    <col min="7" max="7" width="25.7109375" style="45" customWidth="1"/>
    <col min="8" max="8" width="10.7109375" style="45" customWidth="1"/>
    <col min="9" max="9" width="12.7109375" style="45" bestFit="1" customWidth="1"/>
    <col min="10" max="10" width="10.7109375" style="46" customWidth="1"/>
    <col min="11" max="11" width="8.5703125" style="46" bestFit="1" customWidth="1"/>
    <col min="12" max="12" width="9.140625" style="43"/>
    <col min="13" max="13" width="16.5703125" style="5" bestFit="1" customWidth="1"/>
    <col min="14" max="14" width="15.140625" style="5" customWidth="1"/>
    <col min="15" max="15" width="17.5703125" style="5" bestFit="1" customWidth="1"/>
    <col min="16" max="16384" width="9.140625" style="43"/>
  </cols>
  <sheetData>
    <row r="1" spans="1:15" x14ac:dyDescent="0.2">
      <c r="M1" s="7"/>
      <c r="N1" s="7"/>
      <c r="O1" s="7"/>
    </row>
    <row r="2" spans="1:15" s="47" customFormat="1" x14ac:dyDescent="0.2">
      <c r="A2" s="11" t="str">
        <f>'A.Senior Personnel'!A1</f>
        <v>Project Title</v>
      </c>
      <c r="B2" s="11"/>
      <c r="E2" s="11"/>
      <c r="F2" s="11"/>
      <c r="G2" s="11"/>
      <c r="H2" s="11"/>
      <c r="I2" s="11"/>
      <c r="J2" s="48"/>
      <c r="K2" s="50"/>
      <c r="M2" s="7"/>
      <c r="N2" s="7"/>
      <c r="O2" s="7"/>
    </row>
    <row r="3" spans="1:15" s="47" customFormat="1" x14ac:dyDescent="0.2">
      <c r="A3" s="11" t="str">
        <f>'A.Senior Personnel'!A2</f>
        <v>Current Budget period</v>
      </c>
      <c r="C3" s="11"/>
      <c r="D3" s="11"/>
      <c r="E3" s="11"/>
      <c r="F3" s="11"/>
      <c r="G3" s="11"/>
      <c r="H3" s="11"/>
      <c r="I3" s="11"/>
      <c r="J3" s="50"/>
      <c r="K3" s="50"/>
      <c r="M3" s="7"/>
      <c r="N3" s="7"/>
      <c r="O3" s="7"/>
    </row>
    <row r="4" spans="1:15" s="47" customFormat="1" x14ac:dyDescent="0.2">
      <c r="A4" s="11" t="str">
        <f>'A.Senior Personnel'!A3</f>
        <v>Expenditures for the month of:</v>
      </c>
      <c r="C4" s="11"/>
      <c r="D4" s="11"/>
      <c r="E4" s="11"/>
      <c r="F4" s="11"/>
      <c r="G4" s="11"/>
      <c r="H4" s="11"/>
      <c r="I4" s="11"/>
      <c r="J4" s="50"/>
      <c r="K4" s="50"/>
      <c r="M4" s="7"/>
      <c r="N4" s="7"/>
      <c r="O4" s="7"/>
    </row>
    <row r="5" spans="1:15" s="47" customFormat="1" x14ac:dyDescent="0.2">
      <c r="A5" s="11"/>
      <c r="C5" s="11"/>
      <c r="D5" s="11"/>
      <c r="E5" s="11"/>
      <c r="F5" s="11"/>
      <c r="G5" s="11"/>
      <c r="H5" s="11"/>
      <c r="I5" s="11"/>
      <c r="J5" s="50"/>
      <c r="K5" s="50"/>
      <c r="M5" s="7"/>
      <c r="N5" s="7"/>
      <c r="O5" s="7"/>
    </row>
    <row r="6" spans="1:15" s="47" customFormat="1" x14ac:dyDescent="0.2">
      <c r="A6" s="9" t="s">
        <v>88</v>
      </c>
      <c r="B6" s="7"/>
      <c r="C6" s="7"/>
      <c r="D6" s="11"/>
      <c r="E6" s="11"/>
      <c r="F6" s="11"/>
      <c r="G6" s="11"/>
      <c r="H6" s="11"/>
      <c r="I6" s="11"/>
      <c r="J6" s="50"/>
      <c r="K6" s="50"/>
      <c r="M6" s="7"/>
      <c r="N6" s="7"/>
      <c r="O6" s="7"/>
    </row>
    <row r="7" spans="1:15" s="47" customFormat="1" x14ac:dyDescent="0.2">
      <c r="A7" s="9"/>
      <c r="B7" s="10" t="s">
        <v>72</v>
      </c>
      <c r="C7" s="10" t="s">
        <v>51</v>
      </c>
      <c r="D7" s="11"/>
      <c r="E7" s="11"/>
      <c r="F7" s="11"/>
      <c r="G7" s="11"/>
      <c r="H7" s="11"/>
      <c r="I7" s="11"/>
      <c r="J7" s="50"/>
      <c r="K7" s="50"/>
      <c r="M7" s="7"/>
      <c r="N7" s="7"/>
      <c r="O7" s="7"/>
    </row>
    <row r="8" spans="1:15" s="47" customFormat="1" x14ac:dyDescent="0.2">
      <c r="A8" s="9" t="s">
        <v>99</v>
      </c>
      <c r="B8" s="203"/>
      <c r="C8" s="203">
        <f>B8</f>
        <v>0</v>
      </c>
      <c r="D8" s="11"/>
      <c r="E8" s="11"/>
      <c r="F8" s="11"/>
      <c r="G8" s="11"/>
      <c r="H8" s="11"/>
      <c r="I8" s="11"/>
      <c r="J8" s="50"/>
      <c r="K8" s="50"/>
      <c r="M8" s="7"/>
      <c r="N8" s="7"/>
      <c r="O8" s="7"/>
    </row>
    <row r="9" spans="1:15" s="47" customFormat="1" x14ac:dyDescent="0.2">
      <c r="A9" s="9" t="s">
        <v>42</v>
      </c>
      <c r="B9" s="203"/>
      <c r="C9" s="203">
        <f>B9</f>
        <v>0</v>
      </c>
      <c r="D9" s="11"/>
      <c r="E9" s="11"/>
      <c r="F9" s="11"/>
      <c r="G9" s="11"/>
      <c r="H9" s="11"/>
      <c r="I9" s="11"/>
      <c r="J9" s="50"/>
      <c r="K9" s="50"/>
      <c r="M9" s="7"/>
      <c r="N9" s="7"/>
      <c r="O9" s="7"/>
    </row>
    <row r="10" spans="1:15" s="47" customFormat="1" x14ac:dyDescent="0.2">
      <c r="A10" s="9" t="s">
        <v>31</v>
      </c>
      <c r="B10" s="203"/>
      <c r="C10" s="203">
        <f>C9+B10</f>
        <v>0</v>
      </c>
      <c r="D10" s="11"/>
      <c r="E10" s="11"/>
      <c r="F10" s="11"/>
      <c r="G10" s="11"/>
      <c r="H10" s="11"/>
      <c r="I10" s="11"/>
      <c r="J10" s="50"/>
      <c r="K10" s="50"/>
      <c r="M10" s="7"/>
      <c r="N10" s="7"/>
      <c r="O10" s="7"/>
    </row>
    <row r="11" spans="1:15" s="47" customFormat="1" x14ac:dyDescent="0.2">
      <c r="A11" s="9" t="s">
        <v>69</v>
      </c>
      <c r="B11" s="203">
        <f>SUM(B8:B10)</f>
        <v>0</v>
      </c>
      <c r="C11" s="203">
        <f>C10</f>
        <v>0</v>
      </c>
      <c r="D11" s="11"/>
      <c r="E11" s="11"/>
      <c r="F11" s="11"/>
      <c r="G11" s="11"/>
      <c r="H11" s="11"/>
      <c r="I11" s="11"/>
      <c r="J11" s="50"/>
      <c r="K11" s="50"/>
      <c r="M11" s="7"/>
      <c r="N11" s="7"/>
      <c r="O11" s="7"/>
    </row>
    <row r="12" spans="1:15" s="47" customFormat="1" x14ac:dyDescent="0.2">
      <c r="A12" s="43"/>
      <c r="B12" s="43"/>
      <c r="C12" s="43"/>
      <c r="D12" s="11"/>
      <c r="E12" s="11"/>
      <c r="F12" s="11"/>
      <c r="G12" s="11"/>
      <c r="H12" s="11"/>
      <c r="I12" s="11"/>
      <c r="J12" s="50"/>
      <c r="K12" s="50"/>
      <c r="M12" s="7"/>
      <c r="N12" s="7"/>
      <c r="O12" s="7"/>
    </row>
    <row r="13" spans="1:15" s="47" customFormat="1" x14ac:dyDescent="0.2">
      <c r="A13" s="205" t="s">
        <v>120</v>
      </c>
      <c r="B13" s="205"/>
      <c r="C13" s="206">
        <v>0</v>
      </c>
      <c r="D13" s="11"/>
      <c r="E13" s="11"/>
      <c r="F13" s="11"/>
      <c r="G13" s="11"/>
      <c r="H13" s="11"/>
      <c r="I13" s="11"/>
      <c r="J13" s="50"/>
      <c r="K13" s="50"/>
      <c r="M13" s="7"/>
      <c r="N13" s="7"/>
      <c r="O13" s="7"/>
    </row>
    <row r="14" spans="1:15" s="47" customFormat="1" x14ac:dyDescent="0.2">
      <c r="A14" s="205" t="s">
        <v>115</v>
      </c>
      <c r="B14" s="206"/>
      <c r="C14" s="206">
        <f>C13-C11</f>
        <v>0</v>
      </c>
      <c r="D14" s="11"/>
      <c r="E14" s="11"/>
      <c r="F14" s="11"/>
      <c r="G14" s="11"/>
      <c r="H14" s="11"/>
      <c r="I14" s="11"/>
      <c r="J14" s="50"/>
      <c r="K14" s="50"/>
      <c r="M14" s="7"/>
      <c r="N14" s="7"/>
      <c r="O14" s="7"/>
    </row>
    <row r="15" spans="1:15" s="47" customFormat="1" x14ac:dyDescent="0.2">
      <c r="A15" s="5"/>
      <c r="B15" s="204"/>
      <c r="C15" s="204"/>
      <c r="D15" s="11"/>
      <c r="E15" s="11"/>
      <c r="F15" s="11"/>
      <c r="G15" s="11"/>
      <c r="H15" s="11"/>
      <c r="I15" s="11"/>
      <c r="J15" s="50"/>
      <c r="K15" s="50"/>
      <c r="M15" s="7"/>
      <c r="N15" s="7"/>
      <c r="O15" s="7"/>
    </row>
    <row r="16" spans="1:15" s="47" customFormat="1" hidden="1" outlineLevel="1" x14ac:dyDescent="0.2">
      <c r="A16" s="9" t="s">
        <v>30</v>
      </c>
      <c r="B16" s="203"/>
      <c r="C16" s="203">
        <f>C11+B16</f>
        <v>0</v>
      </c>
      <c r="D16" s="11"/>
      <c r="E16" s="11"/>
      <c r="F16" s="11"/>
      <c r="G16" s="11"/>
      <c r="H16" s="11"/>
      <c r="I16" s="11"/>
      <c r="J16" s="50"/>
      <c r="K16" s="50"/>
      <c r="M16" s="7"/>
      <c r="N16" s="7"/>
      <c r="O16" s="7"/>
    </row>
    <row r="17" spans="1:15" s="47" customFormat="1" hidden="1" outlineLevel="1" x14ac:dyDescent="0.2">
      <c r="A17" s="9" t="s">
        <v>32</v>
      </c>
      <c r="B17" s="203"/>
      <c r="C17" s="203">
        <f>C16+B17</f>
        <v>0</v>
      </c>
      <c r="D17" s="11"/>
      <c r="E17" s="11"/>
      <c r="F17" s="11"/>
      <c r="G17" s="11"/>
      <c r="H17" s="11"/>
      <c r="I17" s="11"/>
      <c r="J17" s="50"/>
      <c r="K17" s="50"/>
      <c r="M17" s="7"/>
      <c r="N17" s="7"/>
      <c r="O17" s="7"/>
    </row>
    <row r="18" spans="1:15" s="47" customFormat="1" hidden="1" outlineLevel="1" x14ac:dyDescent="0.2">
      <c r="A18" s="9" t="s">
        <v>35</v>
      </c>
      <c r="B18" s="203"/>
      <c r="C18" s="203">
        <f>C17+B18</f>
        <v>0</v>
      </c>
      <c r="D18" s="11"/>
      <c r="E18" s="11"/>
      <c r="F18" s="11"/>
      <c r="G18" s="11"/>
      <c r="H18" s="11"/>
      <c r="I18" s="11"/>
      <c r="J18" s="50"/>
      <c r="K18" s="50"/>
      <c r="M18" s="7"/>
      <c r="N18" s="7"/>
      <c r="O18" s="7"/>
    </row>
    <row r="19" spans="1:15" s="47" customFormat="1" hidden="1" outlineLevel="1" x14ac:dyDescent="0.2">
      <c r="A19" s="9" t="s">
        <v>68</v>
      </c>
      <c r="B19" s="203">
        <f>SUM(B16:B18)</f>
        <v>0</v>
      </c>
      <c r="C19" s="203">
        <f>C18</f>
        <v>0</v>
      </c>
      <c r="D19" s="11"/>
      <c r="E19" s="11"/>
      <c r="F19" s="11"/>
      <c r="G19" s="11"/>
      <c r="H19" s="11"/>
      <c r="I19" s="11"/>
      <c r="J19" s="50"/>
      <c r="K19" s="50"/>
      <c r="M19" s="7"/>
      <c r="N19" s="7"/>
      <c r="O19" s="7"/>
    </row>
    <row r="20" spans="1:15" s="47" customFormat="1" hidden="1" outlineLevel="1" x14ac:dyDescent="0.2">
      <c r="A20" s="5"/>
      <c r="B20" s="204"/>
      <c r="C20" s="204"/>
      <c r="D20" s="11"/>
      <c r="E20" s="11"/>
      <c r="F20" s="11"/>
      <c r="G20" s="11"/>
      <c r="H20" s="11"/>
      <c r="I20" s="11"/>
      <c r="J20" s="50"/>
      <c r="K20" s="50"/>
      <c r="M20" s="7"/>
      <c r="N20" s="7"/>
      <c r="O20" s="7"/>
    </row>
    <row r="21" spans="1:15" s="47" customFormat="1" hidden="1" outlineLevel="1" x14ac:dyDescent="0.2">
      <c r="A21" s="9" t="s">
        <v>36</v>
      </c>
      <c r="B21" s="203"/>
      <c r="C21" s="203">
        <f>C19+B21</f>
        <v>0</v>
      </c>
      <c r="D21" s="11"/>
      <c r="E21" s="11"/>
      <c r="F21" s="11"/>
      <c r="G21" s="11"/>
      <c r="H21" s="11"/>
      <c r="I21" s="11"/>
      <c r="J21" s="50"/>
      <c r="K21" s="50"/>
      <c r="M21" s="7"/>
      <c r="N21" s="7"/>
      <c r="O21" s="7"/>
    </row>
    <row r="22" spans="1:15" s="47" customFormat="1" hidden="1" outlineLevel="1" x14ac:dyDescent="0.2">
      <c r="A22" s="9" t="s">
        <v>37</v>
      </c>
      <c r="B22" s="203"/>
      <c r="C22" s="203">
        <f>C21+B22</f>
        <v>0</v>
      </c>
      <c r="D22" s="11"/>
      <c r="E22" s="11"/>
      <c r="F22" s="11"/>
      <c r="G22" s="11"/>
      <c r="H22" s="11"/>
      <c r="I22" s="11"/>
      <c r="J22" s="50"/>
      <c r="K22" s="50"/>
      <c r="M22" s="7"/>
      <c r="N22" s="7"/>
      <c r="O22" s="7"/>
    </row>
    <row r="23" spans="1:15" s="47" customFormat="1" hidden="1" outlineLevel="1" x14ac:dyDescent="0.2">
      <c r="A23" s="9" t="s">
        <v>38</v>
      </c>
      <c r="B23" s="203"/>
      <c r="C23" s="203">
        <f>C21+B23</f>
        <v>0</v>
      </c>
      <c r="D23" s="11"/>
      <c r="E23" s="11"/>
      <c r="F23" s="11"/>
      <c r="G23" s="11"/>
      <c r="H23" s="11"/>
      <c r="I23" s="11"/>
      <c r="J23" s="50"/>
      <c r="K23" s="50"/>
      <c r="M23" s="7"/>
      <c r="N23" s="7"/>
      <c r="O23" s="7"/>
    </row>
    <row r="24" spans="1:15" s="47" customFormat="1" hidden="1" outlineLevel="1" x14ac:dyDescent="0.2">
      <c r="A24" s="9" t="s">
        <v>67</v>
      </c>
      <c r="B24" s="203">
        <f>SUM(B21:B23)</f>
        <v>0</v>
      </c>
      <c r="C24" s="203">
        <f>C23</f>
        <v>0</v>
      </c>
      <c r="D24" s="11"/>
      <c r="E24" s="11"/>
      <c r="F24" s="11"/>
      <c r="G24" s="11"/>
      <c r="H24" s="11"/>
      <c r="I24" s="11"/>
      <c r="J24" s="50"/>
      <c r="K24" s="50"/>
      <c r="M24" s="7"/>
      <c r="N24" s="7"/>
      <c r="O24" s="7"/>
    </row>
    <row r="25" spans="1:15" s="47" customFormat="1" hidden="1" outlineLevel="1" x14ac:dyDescent="0.2">
      <c r="A25" s="5"/>
      <c r="B25" s="204"/>
      <c r="C25" s="204"/>
      <c r="D25" s="11"/>
      <c r="E25" s="11"/>
      <c r="F25" s="11"/>
      <c r="G25" s="11"/>
      <c r="H25" s="11"/>
      <c r="I25" s="11"/>
      <c r="J25" s="50"/>
      <c r="K25" s="50"/>
      <c r="M25" s="7"/>
      <c r="N25" s="7"/>
      <c r="O25" s="7"/>
    </row>
    <row r="26" spans="1:15" s="47" customFormat="1" hidden="1" outlineLevel="1" x14ac:dyDescent="0.2">
      <c r="A26" s="9" t="s">
        <v>39</v>
      </c>
      <c r="B26" s="203"/>
      <c r="C26" s="203">
        <f>C24+B26</f>
        <v>0</v>
      </c>
      <c r="D26" s="11"/>
      <c r="E26" s="11"/>
      <c r="F26" s="11"/>
      <c r="G26" s="11"/>
      <c r="H26" s="11"/>
      <c r="I26" s="11"/>
      <c r="J26" s="50"/>
      <c r="K26" s="50"/>
      <c r="M26" s="7"/>
      <c r="N26" s="7"/>
      <c r="O26" s="7"/>
    </row>
    <row r="27" spans="1:15" s="47" customFormat="1" hidden="1" outlineLevel="1" x14ac:dyDescent="0.2">
      <c r="A27" s="9" t="s">
        <v>40</v>
      </c>
      <c r="B27" s="203"/>
      <c r="C27" s="203">
        <f>C26+B27</f>
        <v>0</v>
      </c>
      <c r="D27" s="11"/>
      <c r="E27" s="11"/>
      <c r="F27" s="11"/>
      <c r="G27" s="11"/>
      <c r="H27" s="11"/>
      <c r="I27" s="11"/>
      <c r="J27" s="50"/>
      <c r="K27" s="50"/>
      <c r="M27" s="7"/>
      <c r="N27" s="7"/>
      <c r="O27" s="7"/>
    </row>
    <row r="28" spans="1:15" s="47" customFormat="1" hidden="1" outlineLevel="1" x14ac:dyDescent="0.2">
      <c r="A28" s="9" t="s">
        <v>41</v>
      </c>
      <c r="B28" s="203"/>
      <c r="C28" s="203">
        <f>C26+B28</f>
        <v>0</v>
      </c>
      <c r="D28" s="11"/>
      <c r="E28" s="11"/>
      <c r="F28" s="11"/>
      <c r="G28" s="11"/>
      <c r="H28" s="11"/>
      <c r="I28" s="11"/>
      <c r="J28" s="50"/>
      <c r="K28" s="50"/>
      <c r="M28" s="7"/>
      <c r="N28" s="7"/>
      <c r="O28" s="7"/>
    </row>
    <row r="29" spans="1:15" s="47" customFormat="1" hidden="1" outlineLevel="1" x14ac:dyDescent="0.2">
      <c r="A29" s="9" t="s">
        <v>66</v>
      </c>
      <c r="B29" s="203">
        <f>SUM(B26:B28)</f>
        <v>0</v>
      </c>
      <c r="C29" s="203">
        <f>C28</f>
        <v>0</v>
      </c>
      <c r="D29" s="11"/>
      <c r="E29" s="11"/>
      <c r="F29" s="11"/>
      <c r="G29" s="11"/>
      <c r="H29" s="11"/>
      <c r="I29" s="11"/>
      <c r="J29" s="50"/>
      <c r="K29" s="50"/>
      <c r="M29" s="7"/>
      <c r="N29" s="7"/>
      <c r="O29" s="7"/>
    </row>
    <row r="30" spans="1:15" s="47" customFormat="1" collapsed="1" x14ac:dyDescent="0.2">
      <c r="A30" s="11"/>
      <c r="C30" s="11"/>
      <c r="D30" s="11"/>
      <c r="E30" s="11"/>
      <c r="F30" s="11"/>
      <c r="G30" s="11"/>
      <c r="H30" s="11"/>
      <c r="I30" s="11"/>
      <c r="J30" s="50"/>
      <c r="K30" s="50"/>
      <c r="M30" s="7"/>
      <c r="N30" s="7"/>
      <c r="O30" s="7"/>
    </row>
    <row r="31" spans="1:15" s="47" customFormat="1" x14ac:dyDescent="0.2">
      <c r="A31" s="234" t="s">
        <v>129</v>
      </c>
      <c r="B31" s="7"/>
      <c r="C31" s="7"/>
      <c r="D31" s="11"/>
      <c r="E31" s="11"/>
      <c r="F31" s="11"/>
      <c r="G31" s="11"/>
      <c r="H31" s="11"/>
      <c r="I31" s="11"/>
      <c r="J31" s="50"/>
      <c r="K31" s="50"/>
      <c r="M31" s="7"/>
      <c r="N31" s="7"/>
      <c r="O31" s="7"/>
    </row>
    <row r="32" spans="1:15" s="47" customFormat="1" x14ac:dyDescent="0.2">
      <c r="A32" s="234"/>
      <c r="B32" s="235" t="s">
        <v>72</v>
      </c>
      <c r="C32" s="235" t="s">
        <v>51</v>
      </c>
      <c r="D32" s="11"/>
      <c r="E32" s="11"/>
      <c r="F32" s="11"/>
      <c r="G32" s="11"/>
      <c r="H32" s="11"/>
      <c r="I32" s="11"/>
      <c r="J32" s="50"/>
      <c r="K32" s="50"/>
      <c r="M32" s="7"/>
      <c r="N32" s="7"/>
      <c r="O32" s="7"/>
    </row>
    <row r="33" spans="1:15" s="47" customFormat="1" x14ac:dyDescent="0.2">
      <c r="A33" s="234" t="s">
        <v>99</v>
      </c>
      <c r="B33" s="236">
        <v>0</v>
      </c>
      <c r="C33" s="236">
        <f>B33</f>
        <v>0</v>
      </c>
      <c r="D33" s="11"/>
      <c r="E33" s="11"/>
      <c r="F33" s="11"/>
      <c r="G33" s="11"/>
      <c r="H33" s="11"/>
      <c r="I33" s="11"/>
      <c r="J33" s="50"/>
      <c r="K33" s="50"/>
      <c r="M33" s="7"/>
      <c r="N33" s="7"/>
      <c r="O33" s="7"/>
    </row>
    <row r="34" spans="1:15" s="47" customFormat="1" x14ac:dyDescent="0.2">
      <c r="A34" s="234" t="s">
        <v>42</v>
      </c>
      <c r="B34" s="236">
        <v>0</v>
      </c>
      <c r="C34" s="236">
        <f>B34</f>
        <v>0</v>
      </c>
      <c r="D34" s="11"/>
      <c r="E34" s="11"/>
      <c r="F34" s="11"/>
      <c r="G34" s="11"/>
      <c r="H34" s="11"/>
      <c r="I34" s="11"/>
      <c r="J34" s="50"/>
      <c r="K34" s="50"/>
      <c r="M34" s="7"/>
      <c r="N34" s="7"/>
      <c r="O34" s="7"/>
    </row>
    <row r="35" spans="1:15" s="47" customFormat="1" x14ac:dyDescent="0.2">
      <c r="A35" s="234" t="s">
        <v>31</v>
      </c>
      <c r="B35" s="236">
        <v>0</v>
      </c>
      <c r="C35" s="236">
        <f>C34+B35</f>
        <v>0</v>
      </c>
      <c r="D35" s="11"/>
      <c r="E35" s="11"/>
      <c r="F35" s="11"/>
      <c r="G35" s="11"/>
      <c r="H35" s="11"/>
      <c r="I35" s="11"/>
      <c r="J35" s="50"/>
      <c r="K35" s="50"/>
      <c r="M35" s="7"/>
      <c r="N35" s="7"/>
      <c r="O35" s="7"/>
    </row>
    <row r="36" spans="1:15" s="47" customFormat="1" x14ac:dyDescent="0.2">
      <c r="A36" s="234" t="s">
        <v>69</v>
      </c>
      <c r="B36" s="236">
        <f>SUM(B33:B35)</f>
        <v>0</v>
      </c>
      <c r="C36" s="236">
        <f>C35</f>
        <v>0</v>
      </c>
      <c r="D36" s="11"/>
      <c r="E36" s="11"/>
      <c r="F36" s="11"/>
      <c r="G36" s="11"/>
      <c r="H36" s="11"/>
      <c r="I36" s="11"/>
      <c r="J36" s="50"/>
      <c r="K36" s="50"/>
      <c r="M36" s="7"/>
      <c r="N36" s="7"/>
      <c r="O36" s="7"/>
    </row>
    <row r="37" spans="1:15" s="47" customFormat="1" x14ac:dyDescent="0.2">
      <c r="D37" s="11"/>
      <c r="E37" s="11"/>
      <c r="F37" s="11"/>
      <c r="G37" s="11"/>
      <c r="H37" s="11"/>
      <c r="I37" s="11"/>
      <c r="J37" s="50"/>
      <c r="K37" s="50"/>
      <c r="M37" s="7"/>
      <c r="N37" s="7"/>
      <c r="O37" s="7"/>
    </row>
    <row r="38" spans="1:15" s="47" customFormat="1" x14ac:dyDescent="0.2">
      <c r="A38" s="116" t="s">
        <v>120</v>
      </c>
      <c r="B38" s="116"/>
      <c r="C38" s="237">
        <v>0</v>
      </c>
      <c r="D38" s="11"/>
      <c r="E38" s="11"/>
      <c r="F38" s="11"/>
      <c r="G38" s="11"/>
      <c r="H38" s="11"/>
      <c r="I38" s="11"/>
      <c r="J38" s="50"/>
      <c r="K38" s="50"/>
      <c r="M38" s="7"/>
      <c r="N38" s="7"/>
      <c r="O38" s="7"/>
    </row>
    <row r="39" spans="1:15" s="47" customFormat="1" x14ac:dyDescent="0.2">
      <c r="A39" s="116" t="s">
        <v>115</v>
      </c>
      <c r="B39" s="237"/>
      <c r="C39" s="237">
        <f>C38-C36</f>
        <v>0</v>
      </c>
      <c r="D39" s="11"/>
      <c r="E39" s="11"/>
      <c r="F39" s="11"/>
      <c r="G39" s="11"/>
      <c r="H39" s="11"/>
      <c r="I39" s="11"/>
      <c r="J39" s="50"/>
      <c r="K39" s="50"/>
      <c r="M39" s="7"/>
      <c r="N39" s="7"/>
      <c r="O39" s="7"/>
    </row>
    <row r="40" spans="1:15" s="47" customFormat="1" x14ac:dyDescent="0.2">
      <c r="A40" s="7"/>
      <c r="B40" s="238"/>
      <c r="C40" s="238"/>
      <c r="D40" s="11"/>
      <c r="E40" s="11"/>
      <c r="F40" s="11"/>
      <c r="G40" s="11"/>
      <c r="H40" s="11"/>
      <c r="I40" s="11"/>
      <c r="J40" s="50"/>
      <c r="K40" s="50"/>
      <c r="M40" s="7"/>
      <c r="N40" s="7"/>
      <c r="O40" s="7"/>
    </row>
    <row r="41" spans="1:15" s="47" customFormat="1" hidden="1" outlineLevel="1" x14ac:dyDescent="0.2">
      <c r="A41" s="234" t="s">
        <v>30</v>
      </c>
      <c r="B41" s="236"/>
      <c r="C41" s="236">
        <f>C36+B41</f>
        <v>0</v>
      </c>
      <c r="D41" s="11"/>
      <c r="E41" s="11"/>
      <c r="F41" s="11"/>
      <c r="G41" s="11"/>
      <c r="H41" s="11"/>
      <c r="I41" s="11"/>
      <c r="J41" s="50"/>
      <c r="K41" s="50"/>
      <c r="M41" s="7"/>
      <c r="N41" s="7"/>
      <c r="O41" s="7"/>
    </row>
    <row r="42" spans="1:15" s="47" customFormat="1" hidden="1" outlineLevel="1" x14ac:dyDescent="0.2">
      <c r="A42" s="234" t="s">
        <v>32</v>
      </c>
      <c r="B42" s="236"/>
      <c r="C42" s="236">
        <f>C41+B42</f>
        <v>0</v>
      </c>
      <c r="D42" s="11"/>
      <c r="E42" s="11"/>
      <c r="F42" s="11"/>
      <c r="G42" s="11"/>
      <c r="H42" s="11"/>
      <c r="I42" s="11"/>
      <c r="J42" s="50"/>
      <c r="K42" s="50"/>
      <c r="M42" s="7"/>
      <c r="N42" s="7"/>
      <c r="O42" s="7"/>
    </row>
    <row r="43" spans="1:15" s="47" customFormat="1" hidden="1" outlineLevel="1" x14ac:dyDescent="0.2">
      <c r="A43" s="234" t="s">
        <v>35</v>
      </c>
      <c r="B43" s="236"/>
      <c r="C43" s="236">
        <f>C42+B43</f>
        <v>0</v>
      </c>
      <c r="D43" s="11"/>
      <c r="E43" s="11"/>
      <c r="F43" s="11"/>
      <c r="G43" s="11"/>
      <c r="H43" s="11"/>
      <c r="I43" s="11"/>
      <c r="J43" s="50"/>
      <c r="K43" s="50"/>
      <c r="M43" s="7"/>
      <c r="N43" s="7"/>
      <c r="O43" s="7"/>
    </row>
    <row r="44" spans="1:15" s="47" customFormat="1" hidden="1" outlineLevel="1" x14ac:dyDescent="0.2">
      <c r="A44" s="234" t="s">
        <v>68</v>
      </c>
      <c r="B44" s="236">
        <f>SUM(B41:B43)</f>
        <v>0</v>
      </c>
      <c r="C44" s="236">
        <f>C43</f>
        <v>0</v>
      </c>
      <c r="D44" s="11"/>
      <c r="E44" s="11"/>
      <c r="F44" s="11"/>
      <c r="G44" s="11"/>
      <c r="H44" s="11"/>
      <c r="I44" s="11"/>
      <c r="J44" s="50"/>
      <c r="K44" s="50"/>
      <c r="M44" s="7"/>
      <c r="N44" s="7"/>
      <c r="O44" s="7"/>
    </row>
    <row r="45" spans="1:15" s="47" customFormat="1" hidden="1" outlineLevel="1" x14ac:dyDescent="0.2">
      <c r="A45" s="7"/>
      <c r="B45" s="238"/>
      <c r="C45" s="238"/>
      <c r="D45" s="11"/>
      <c r="E45" s="11"/>
      <c r="F45" s="11"/>
      <c r="G45" s="11"/>
      <c r="H45" s="11"/>
      <c r="I45" s="11"/>
      <c r="J45" s="50"/>
      <c r="K45" s="50"/>
      <c r="M45" s="7"/>
      <c r="N45" s="7"/>
      <c r="O45" s="7"/>
    </row>
    <row r="46" spans="1:15" s="47" customFormat="1" hidden="1" outlineLevel="1" x14ac:dyDescent="0.2">
      <c r="A46" s="234" t="s">
        <v>36</v>
      </c>
      <c r="B46" s="236"/>
      <c r="C46" s="236">
        <f>C44+B46</f>
        <v>0</v>
      </c>
      <c r="D46" s="11"/>
      <c r="E46" s="11"/>
      <c r="F46" s="11"/>
      <c r="G46" s="11"/>
      <c r="H46" s="11"/>
      <c r="I46" s="11"/>
      <c r="J46" s="50"/>
      <c r="K46" s="50"/>
      <c r="M46" s="7"/>
      <c r="N46" s="7"/>
      <c r="O46" s="7"/>
    </row>
    <row r="47" spans="1:15" s="47" customFormat="1" hidden="1" outlineLevel="1" x14ac:dyDescent="0.2">
      <c r="A47" s="234" t="s">
        <v>37</v>
      </c>
      <c r="B47" s="236"/>
      <c r="C47" s="236">
        <f>C46+B47</f>
        <v>0</v>
      </c>
      <c r="D47" s="11"/>
      <c r="E47" s="11"/>
      <c r="F47" s="11"/>
      <c r="G47" s="11"/>
      <c r="H47" s="11"/>
      <c r="I47" s="11"/>
      <c r="J47" s="50"/>
      <c r="K47" s="50"/>
      <c r="M47" s="7"/>
      <c r="N47" s="7"/>
      <c r="O47" s="7"/>
    </row>
    <row r="48" spans="1:15" s="47" customFormat="1" hidden="1" outlineLevel="1" x14ac:dyDescent="0.2">
      <c r="A48" s="234" t="s">
        <v>38</v>
      </c>
      <c r="B48" s="236"/>
      <c r="C48" s="236">
        <f>C46+B48</f>
        <v>0</v>
      </c>
      <c r="D48" s="11"/>
      <c r="E48" s="11"/>
      <c r="F48" s="11"/>
      <c r="G48" s="11"/>
      <c r="H48" s="11"/>
      <c r="I48" s="11"/>
      <c r="J48" s="50"/>
      <c r="K48" s="50"/>
      <c r="M48" s="7"/>
      <c r="N48" s="7"/>
      <c r="O48" s="7"/>
    </row>
    <row r="49" spans="1:15" s="47" customFormat="1" hidden="1" outlineLevel="1" x14ac:dyDescent="0.2">
      <c r="A49" s="234" t="s">
        <v>67</v>
      </c>
      <c r="B49" s="236">
        <f>SUM(B46:B48)</f>
        <v>0</v>
      </c>
      <c r="C49" s="236">
        <f>C48</f>
        <v>0</v>
      </c>
      <c r="D49" s="11"/>
      <c r="E49" s="11"/>
      <c r="F49" s="11"/>
      <c r="G49" s="11"/>
      <c r="H49" s="11"/>
      <c r="I49" s="11"/>
      <c r="J49" s="50"/>
      <c r="K49" s="50"/>
      <c r="M49" s="7"/>
      <c r="N49" s="7"/>
      <c r="O49" s="7"/>
    </row>
    <row r="50" spans="1:15" s="47" customFormat="1" hidden="1" outlineLevel="1" x14ac:dyDescent="0.2">
      <c r="A50" s="7"/>
      <c r="B50" s="238"/>
      <c r="C50" s="238"/>
      <c r="D50" s="11"/>
      <c r="E50" s="11"/>
      <c r="F50" s="11"/>
      <c r="G50" s="11"/>
      <c r="H50" s="11"/>
      <c r="I50" s="11"/>
      <c r="J50" s="50"/>
      <c r="K50" s="50"/>
      <c r="M50" s="7"/>
      <c r="N50" s="7"/>
      <c r="O50" s="7"/>
    </row>
    <row r="51" spans="1:15" s="47" customFormat="1" hidden="1" outlineLevel="1" x14ac:dyDescent="0.2">
      <c r="A51" s="234" t="s">
        <v>39</v>
      </c>
      <c r="B51" s="236"/>
      <c r="C51" s="236">
        <f>C49+B51</f>
        <v>0</v>
      </c>
      <c r="D51" s="11"/>
      <c r="E51" s="11"/>
      <c r="F51" s="11"/>
      <c r="G51" s="11"/>
      <c r="H51" s="11"/>
      <c r="I51" s="11"/>
      <c r="J51" s="50"/>
      <c r="K51" s="50"/>
      <c r="M51" s="7"/>
      <c r="N51" s="7"/>
      <c r="O51" s="7"/>
    </row>
    <row r="52" spans="1:15" s="47" customFormat="1" hidden="1" outlineLevel="1" x14ac:dyDescent="0.2">
      <c r="A52" s="234" t="s">
        <v>40</v>
      </c>
      <c r="B52" s="236"/>
      <c r="C52" s="236">
        <f>C51+B52</f>
        <v>0</v>
      </c>
      <c r="D52" s="11"/>
      <c r="E52" s="11"/>
      <c r="F52" s="11"/>
      <c r="G52" s="11"/>
      <c r="H52" s="11"/>
      <c r="I52" s="11"/>
      <c r="J52" s="50"/>
      <c r="K52" s="50"/>
      <c r="M52" s="7"/>
      <c r="N52" s="7"/>
      <c r="O52" s="7"/>
    </row>
    <row r="53" spans="1:15" s="47" customFormat="1" hidden="1" outlineLevel="1" x14ac:dyDescent="0.2">
      <c r="A53" s="234" t="s">
        <v>41</v>
      </c>
      <c r="B53" s="236"/>
      <c r="C53" s="236">
        <f>C51+B53</f>
        <v>0</v>
      </c>
      <c r="D53" s="11"/>
      <c r="E53" s="11"/>
      <c r="F53" s="11"/>
      <c r="G53" s="11"/>
      <c r="H53" s="11"/>
      <c r="I53" s="11"/>
      <c r="J53" s="50"/>
      <c r="K53" s="50"/>
      <c r="M53" s="7"/>
      <c r="N53" s="7"/>
      <c r="O53" s="7"/>
    </row>
    <row r="54" spans="1:15" s="47" customFormat="1" hidden="1" outlineLevel="1" x14ac:dyDescent="0.2">
      <c r="A54" s="234" t="s">
        <v>66</v>
      </c>
      <c r="B54" s="236">
        <f>SUM(B51:B53)</f>
        <v>0</v>
      </c>
      <c r="C54" s="236">
        <f>C53</f>
        <v>0</v>
      </c>
      <c r="D54" s="11"/>
      <c r="E54" s="11"/>
      <c r="F54" s="11"/>
      <c r="G54" s="11"/>
      <c r="H54" s="11"/>
      <c r="I54" s="11"/>
      <c r="J54" s="50"/>
      <c r="K54" s="50"/>
      <c r="M54" s="7"/>
      <c r="N54" s="7"/>
      <c r="O54" s="7"/>
    </row>
    <row r="55" spans="1:15" s="47" customFormat="1" collapsed="1" x14ac:dyDescent="0.2">
      <c r="A55" s="11"/>
      <c r="C55" s="11"/>
      <c r="D55" s="11"/>
      <c r="E55" s="11"/>
      <c r="F55" s="11"/>
      <c r="G55" s="11"/>
      <c r="H55" s="11"/>
      <c r="I55" s="11"/>
      <c r="J55" s="50"/>
      <c r="K55" s="50"/>
      <c r="M55" s="7"/>
      <c r="N55" s="7"/>
      <c r="O55" s="7"/>
    </row>
    <row r="56" spans="1:15" s="47" customFormat="1" x14ac:dyDescent="0.2">
      <c r="A56" s="11"/>
      <c r="C56" s="11"/>
      <c r="D56" s="11"/>
      <c r="E56" s="11"/>
      <c r="F56" s="11"/>
      <c r="G56" s="11"/>
      <c r="H56" s="11"/>
      <c r="I56" s="11"/>
      <c r="J56" s="50"/>
      <c r="K56" s="50"/>
      <c r="M56" s="7"/>
      <c r="N56" s="7"/>
      <c r="O56" s="7"/>
    </row>
    <row r="57" spans="1:15" s="47" customFormat="1" x14ac:dyDescent="0.2">
      <c r="A57" s="11"/>
      <c r="B57" s="11"/>
      <c r="C57" s="11"/>
      <c r="D57" s="11"/>
      <c r="E57" s="11"/>
      <c r="F57" s="11"/>
      <c r="G57" s="51"/>
      <c r="H57" s="51"/>
      <c r="I57" s="51"/>
      <c r="J57" s="50"/>
      <c r="K57" s="50"/>
      <c r="M57" s="5"/>
      <c r="N57" s="5"/>
      <c r="O57" s="5"/>
    </row>
    <row r="58" spans="1:15" x14ac:dyDescent="0.2">
      <c r="A58" s="106" t="s">
        <v>47</v>
      </c>
      <c r="C58" s="108" t="s">
        <v>77</v>
      </c>
      <c r="D58" s="108"/>
      <c r="E58" s="63"/>
      <c r="F58" s="63"/>
      <c r="G58" s="64"/>
      <c r="H58" s="64"/>
      <c r="I58" s="64"/>
      <c r="J58" s="65"/>
      <c r="K58" s="65"/>
    </row>
    <row r="59" spans="1:15" x14ac:dyDescent="0.2">
      <c r="A59" s="66"/>
      <c r="B59" s="66"/>
      <c r="C59" s="68"/>
      <c r="D59" s="68" t="s">
        <v>103</v>
      </c>
      <c r="E59" s="66" t="s">
        <v>28</v>
      </c>
      <c r="F59" s="66" t="s">
        <v>26</v>
      </c>
      <c r="G59" s="68"/>
      <c r="H59" s="68" t="s">
        <v>33</v>
      </c>
      <c r="I59" s="68"/>
      <c r="J59" s="69"/>
      <c r="K59" s="69" t="s">
        <v>15</v>
      </c>
      <c r="M59" s="7"/>
      <c r="N59" s="7"/>
      <c r="O59" s="7"/>
    </row>
    <row r="60" spans="1:15" x14ac:dyDescent="0.2">
      <c r="A60" s="71" t="s">
        <v>8</v>
      </c>
      <c r="B60" s="71" t="s">
        <v>21</v>
      </c>
      <c r="C60" s="73" t="s">
        <v>22</v>
      </c>
      <c r="D60" s="73" t="s">
        <v>22</v>
      </c>
      <c r="E60" s="71" t="s">
        <v>23</v>
      </c>
      <c r="F60" s="71" t="s">
        <v>27</v>
      </c>
      <c r="G60" s="73" t="s">
        <v>18</v>
      </c>
      <c r="H60" s="73" t="s">
        <v>34</v>
      </c>
      <c r="I60" s="73" t="s">
        <v>124</v>
      </c>
      <c r="J60" s="74" t="s">
        <v>16</v>
      </c>
      <c r="K60" s="74" t="s">
        <v>17</v>
      </c>
      <c r="M60" s="7"/>
      <c r="N60" s="7"/>
      <c r="O60" s="7"/>
    </row>
    <row r="61" spans="1:15" ht="12.75" x14ac:dyDescent="0.2">
      <c r="A61" s="47"/>
      <c r="B61" s="47"/>
      <c r="C61" s="54"/>
      <c r="D61" s="54"/>
      <c r="E61" s="47"/>
      <c r="F61" s="47"/>
      <c r="G61" s="54"/>
      <c r="H61" s="55"/>
      <c r="I61" s="55"/>
      <c r="J61" s="56"/>
      <c r="K61" s="56"/>
      <c r="M61" s="43"/>
      <c r="N61" s="43"/>
      <c r="O61" s="43"/>
    </row>
    <row r="62" spans="1:15" ht="12.75" x14ac:dyDescent="0.2">
      <c r="A62" s="47"/>
      <c r="B62" s="47"/>
      <c r="C62" s="54"/>
      <c r="D62" s="54"/>
      <c r="E62" s="47"/>
      <c r="F62" s="47"/>
      <c r="G62" s="54"/>
      <c r="H62" s="55"/>
      <c r="I62" s="55"/>
      <c r="J62" s="57"/>
      <c r="K62" s="56"/>
      <c r="M62" s="43"/>
      <c r="N62" s="43"/>
      <c r="O62" s="43"/>
    </row>
    <row r="63" spans="1:15" ht="12.75" x14ac:dyDescent="0.2">
      <c r="A63" s="47"/>
      <c r="B63" s="47"/>
      <c r="C63" s="54"/>
      <c r="D63" s="54"/>
      <c r="E63" s="47"/>
      <c r="F63" s="50"/>
      <c r="G63" s="54"/>
      <c r="H63" s="55"/>
      <c r="I63" s="55"/>
      <c r="J63" s="57"/>
      <c r="K63" s="56"/>
      <c r="M63" s="43"/>
      <c r="N63" s="43"/>
      <c r="O63" s="43"/>
    </row>
    <row r="64" spans="1:15" ht="12.75" x14ac:dyDescent="0.2">
      <c r="A64" s="47"/>
      <c r="B64" s="47"/>
      <c r="C64" s="54"/>
      <c r="D64" s="54"/>
      <c r="E64" s="47"/>
      <c r="F64" s="47"/>
      <c r="G64" s="54"/>
      <c r="H64" s="55"/>
      <c r="I64" s="55"/>
      <c r="J64" s="57"/>
      <c r="K64" s="56"/>
      <c r="M64" s="43"/>
      <c r="N64" s="43"/>
      <c r="O64" s="43"/>
    </row>
    <row r="65" spans="1:15" ht="12.75" x14ac:dyDescent="0.2">
      <c r="A65" s="47"/>
      <c r="B65" s="47"/>
      <c r="C65" s="54"/>
      <c r="D65" s="54"/>
      <c r="E65" s="47"/>
      <c r="F65" s="47"/>
      <c r="G65" s="54"/>
      <c r="H65" s="55"/>
      <c r="I65" s="55"/>
      <c r="J65" s="57"/>
      <c r="K65" s="56"/>
      <c r="M65" s="43"/>
      <c r="N65" s="43"/>
      <c r="O65" s="43"/>
    </row>
    <row r="66" spans="1:15" ht="12.75" x14ac:dyDescent="0.2">
      <c r="A66" s="47"/>
      <c r="B66" s="47"/>
      <c r="C66" s="54"/>
      <c r="D66" s="54"/>
      <c r="E66" s="47"/>
      <c r="F66" s="47"/>
      <c r="G66" s="54"/>
      <c r="H66" s="55"/>
      <c r="I66" s="55"/>
      <c r="J66" s="57"/>
      <c r="K66" s="56"/>
      <c r="M66" s="43"/>
      <c r="N66" s="43"/>
      <c r="O66" s="43"/>
    </row>
    <row r="67" spans="1:15" ht="12.75" x14ac:dyDescent="0.2">
      <c r="A67" s="81"/>
      <c r="B67" s="97"/>
      <c r="C67" s="81"/>
      <c r="D67" s="82"/>
      <c r="E67" s="83"/>
      <c r="F67" s="83"/>
      <c r="G67" s="83"/>
      <c r="H67" s="81"/>
      <c r="I67" s="81"/>
      <c r="J67" s="81"/>
      <c r="K67" s="81"/>
      <c r="L67" s="81"/>
      <c r="M67" s="43"/>
      <c r="N67" s="43"/>
      <c r="O67" s="43"/>
    </row>
    <row r="68" spans="1:15" ht="12.75" x14ac:dyDescent="0.2">
      <c r="A68" s="81"/>
      <c r="B68" s="97"/>
      <c r="C68" s="81"/>
      <c r="D68" s="81"/>
      <c r="E68" s="83"/>
      <c r="F68" s="83"/>
      <c r="G68" s="83"/>
      <c r="H68" s="81"/>
      <c r="I68" s="81"/>
      <c r="J68" s="81"/>
      <c r="K68" s="81"/>
      <c r="L68" s="81"/>
      <c r="M68" s="43"/>
      <c r="N68" s="43"/>
      <c r="O68" s="43"/>
    </row>
    <row r="69" spans="1:15" ht="12.75" x14ac:dyDescent="0.2">
      <c r="A69" s="81"/>
      <c r="B69" s="97"/>
      <c r="C69" s="81"/>
      <c r="D69" s="81"/>
      <c r="E69" s="83"/>
      <c r="F69" s="83"/>
      <c r="G69" s="83"/>
      <c r="H69" s="81"/>
      <c r="I69" s="81"/>
      <c r="J69" s="81"/>
      <c r="K69" s="81"/>
      <c r="L69" s="81"/>
      <c r="M69" s="43"/>
      <c r="N69" s="43"/>
      <c r="O69" s="43"/>
    </row>
    <row r="70" spans="1:15" ht="12.75" x14ac:dyDescent="0.2">
      <c r="A70" s="47"/>
      <c r="B70" s="47"/>
      <c r="C70" s="54"/>
      <c r="D70" s="54"/>
      <c r="E70" s="47"/>
      <c r="F70" s="47"/>
      <c r="G70" s="54"/>
      <c r="H70" s="55"/>
      <c r="I70" s="55"/>
      <c r="J70" s="57"/>
      <c r="K70" s="56"/>
      <c r="M70" s="43"/>
      <c r="N70" s="43"/>
      <c r="O70" s="43"/>
    </row>
    <row r="71" spans="1:15" ht="12.75" x14ac:dyDescent="0.2">
      <c r="J71" s="58"/>
      <c r="M71" s="43"/>
      <c r="N71" s="43"/>
      <c r="O71" s="43"/>
    </row>
    <row r="72" spans="1:15" ht="12.75" customHeight="1" x14ac:dyDescent="0.2">
      <c r="M72" s="43"/>
      <c r="N72" s="43"/>
      <c r="O72" s="43"/>
    </row>
    <row r="73" spans="1:15" ht="12.75" x14ac:dyDescent="0.2">
      <c r="M73" s="43"/>
      <c r="N73" s="43"/>
      <c r="O73" s="43"/>
    </row>
    <row r="74" spans="1:15" ht="12.75" x14ac:dyDescent="0.2">
      <c r="M74" s="43"/>
      <c r="N74" s="43"/>
      <c r="O74" s="43"/>
    </row>
    <row r="75" spans="1:15" ht="12.75" x14ac:dyDescent="0.2">
      <c r="M75" s="43"/>
      <c r="N75" s="43"/>
      <c r="O75" s="43"/>
    </row>
    <row r="76" spans="1:15" ht="12.75" x14ac:dyDescent="0.2">
      <c r="M76" s="43"/>
      <c r="N76" s="43"/>
      <c r="O76" s="43"/>
    </row>
    <row r="77" spans="1:15" ht="12.75" x14ac:dyDescent="0.2">
      <c r="M77" s="43"/>
      <c r="N77" s="43"/>
      <c r="O77" s="43"/>
    </row>
    <row r="78" spans="1:15" ht="12.75" x14ac:dyDescent="0.2">
      <c r="M78" s="43"/>
      <c r="N78" s="43"/>
      <c r="O78" s="43"/>
    </row>
    <row r="79" spans="1:15" ht="12.75" x14ac:dyDescent="0.2">
      <c r="M79" s="43"/>
      <c r="N79" s="43"/>
      <c r="O79" s="43"/>
    </row>
    <row r="80" spans="1:15" ht="12.75" x14ac:dyDescent="0.2">
      <c r="M80" s="43"/>
      <c r="N80" s="43"/>
      <c r="O80" s="43"/>
    </row>
    <row r="81" spans="2:15" ht="12.75" x14ac:dyDescent="0.2">
      <c r="M81" s="43"/>
      <c r="N81" s="43"/>
      <c r="O81" s="43"/>
    </row>
    <row r="82" spans="2:15" ht="12.75" x14ac:dyDescent="0.2">
      <c r="M82" s="43"/>
      <c r="N82" s="43"/>
      <c r="O82" s="43"/>
    </row>
    <row r="83" spans="2:15" ht="12.75" x14ac:dyDescent="0.2">
      <c r="M83" s="43"/>
      <c r="N83" s="43"/>
      <c r="O83" s="43"/>
    </row>
    <row r="84" spans="2:15" ht="12.75" x14ac:dyDescent="0.2">
      <c r="B84" s="8"/>
      <c r="M84" s="43"/>
      <c r="N84" s="43"/>
      <c r="O84" s="43"/>
    </row>
    <row r="86" spans="2:15" x14ac:dyDescent="0.2">
      <c r="M86" s="7"/>
      <c r="N86" s="7"/>
      <c r="O86" s="7"/>
    </row>
    <row r="87" spans="2:15" x14ac:dyDescent="0.2">
      <c r="M87" s="7"/>
      <c r="N87" s="7"/>
      <c r="O87" s="7"/>
    </row>
    <row r="92" spans="2:15" x14ac:dyDescent="0.2">
      <c r="M92" s="7"/>
      <c r="N92" s="7"/>
      <c r="O92" s="7"/>
    </row>
  </sheetData>
  <pageMargins left="0.25" right="0.25" top="0.75" bottom="0.75" header="0.3" footer="0.3"/>
  <pageSetup scale="69" orientation="landscape" r:id="rId1"/>
  <headerFooter>
    <oddFooter>&amp;L&amp;8HNaveen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workbookViewId="0">
      <selection activeCell="J53" sqref="J53"/>
    </sheetView>
  </sheetViews>
  <sheetFormatPr defaultColWidth="9.140625" defaultRowHeight="12.75" outlineLevelRow="1" x14ac:dyDescent="0.2"/>
  <cols>
    <col min="1" max="1" width="16.85546875" style="53" customWidth="1"/>
    <col min="2" max="2" width="15.28515625" style="97" customWidth="1"/>
    <col min="3" max="3" width="17.85546875" style="43" customWidth="1"/>
    <col min="4" max="4" width="12.28515625" style="96" bestFit="1" customWidth="1"/>
    <col min="5" max="5" width="11.7109375" style="43" bestFit="1" customWidth="1"/>
    <col min="6" max="6" width="18" style="43" bestFit="1" customWidth="1"/>
    <col min="7" max="7" width="17.7109375" style="45" bestFit="1" customWidth="1"/>
    <col min="8" max="8" width="18.42578125" style="43" bestFit="1" customWidth="1"/>
    <col min="9" max="9" width="12.7109375" style="45" bestFit="1" customWidth="1"/>
    <col min="10" max="10" width="9.5703125" style="43" customWidth="1"/>
    <col min="11" max="11" width="13.42578125" style="46" customWidth="1"/>
    <col min="12" max="12" width="3.5703125" style="46" customWidth="1"/>
    <col min="13" max="16384" width="9.140625" style="43"/>
  </cols>
  <sheetData>
    <row r="1" spans="1:12" s="47" customFormat="1" x14ac:dyDescent="0.2">
      <c r="A1" s="11" t="str">
        <f>'A.Senior Personnel'!A1</f>
        <v>Project Title</v>
      </c>
      <c r="B1" s="97"/>
      <c r="D1" s="11"/>
      <c r="F1" s="12"/>
      <c r="G1" s="11"/>
      <c r="H1" s="48"/>
      <c r="I1" s="45"/>
      <c r="J1" s="50"/>
      <c r="K1" s="50"/>
      <c r="L1" s="50"/>
    </row>
    <row r="2" spans="1:12" s="47" customFormat="1" x14ac:dyDescent="0.2">
      <c r="A2" s="11" t="str">
        <f>'A.Senior Personnel'!A2</f>
        <v>Current Budget period</v>
      </c>
      <c r="B2" s="97"/>
      <c r="D2" s="11"/>
      <c r="F2" s="11"/>
      <c r="G2" s="11"/>
      <c r="H2" s="50"/>
      <c r="I2" s="11"/>
      <c r="J2" s="50"/>
      <c r="K2" s="50"/>
      <c r="L2" s="50"/>
    </row>
    <row r="3" spans="1:12" s="47" customFormat="1" x14ac:dyDescent="0.2">
      <c r="A3" s="11" t="str">
        <f>'A.Senior Personnel'!A3</f>
        <v>Expenditures for the month of:</v>
      </c>
      <c r="B3" s="97"/>
      <c r="D3" s="60"/>
      <c r="F3" s="11"/>
      <c r="G3" s="11"/>
      <c r="H3" s="49"/>
      <c r="I3" s="11"/>
      <c r="J3" s="50"/>
      <c r="K3" s="50"/>
      <c r="L3" s="50"/>
    </row>
    <row r="4" spans="1:12" s="47" customFormat="1" x14ac:dyDescent="0.2">
      <c r="A4" s="12"/>
      <c r="B4" s="97"/>
      <c r="C4" s="11"/>
      <c r="D4" s="12"/>
      <c r="F4" s="11"/>
      <c r="G4" s="51"/>
      <c r="H4" s="49"/>
      <c r="I4" s="11"/>
      <c r="J4" s="50"/>
      <c r="K4" s="50"/>
      <c r="L4" s="50"/>
    </row>
    <row r="5" spans="1:12" x14ac:dyDescent="0.2">
      <c r="A5" s="106" t="s">
        <v>47</v>
      </c>
      <c r="B5" s="111"/>
      <c r="C5" s="112"/>
      <c r="D5" s="112" t="s">
        <v>78</v>
      </c>
      <c r="E5" s="112"/>
      <c r="I5" s="11"/>
    </row>
    <row r="6" spans="1:12" x14ac:dyDescent="0.2">
      <c r="A6" s="11"/>
      <c r="D6" s="43"/>
      <c r="I6" s="11"/>
    </row>
    <row r="8" spans="1:12" s="47" customFormat="1" x14ac:dyDescent="0.2">
      <c r="A8" s="61"/>
      <c r="B8" s="97"/>
      <c r="D8" s="62"/>
      <c r="E8" s="63"/>
      <c r="F8" s="63"/>
      <c r="G8" s="64"/>
      <c r="H8" s="63"/>
      <c r="I8" s="11"/>
      <c r="J8" s="63"/>
      <c r="K8" s="65"/>
      <c r="L8" s="65"/>
    </row>
    <row r="9" spans="1:12" s="47" customFormat="1" ht="14.25" x14ac:dyDescent="0.2">
      <c r="A9" s="9" t="s">
        <v>88</v>
      </c>
      <c r="B9" s="7"/>
      <c r="C9" s="7"/>
      <c r="D9" s="11"/>
      <c r="E9" s="11"/>
      <c r="F9" s="11"/>
      <c r="G9" s="11"/>
      <c r="H9" s="11"/>
      <c r="I9" s="11"/>
      <c r="J9" s="11"/>
      <c r="K9" s="50"/>
      <c r="L9" s="50"/>
    </row>
    <row r="10" spans="1:12" s="47" customFormat="1" ht="14.25" x14ac:dyDescent="0.2">
      <c r="A10" s="9"/>
      <c r="B10" s="10" t="s">
        <v>72</v>
      </c>
      <c r="C10" s="10" t="s">
        <v>51</v>
      </c>
      <c r="D10" s="11"/>
      <c r="E10" s="11"/>
      <c r="F10" s="11"/>
      <c r="G10" s="11"/>
      <c r="H10" s="11"/>
      <c r="I10" s="11"/>
      <c r="J10" s="11"/>
      <c r="K10" s="50"/>
      <c r="L10" s="50"/>
    </row>
    <row r="11" spans="1:12" s="47" customFormat="1" ht="14.25" x14ac:dyDescent="0.2">
      <c r="A11" s="9" t="s">
        <v>99</v>
      </c>
      <c r="B11" s="203"/>
      <c r="C11" s="203">
        <f>B11</f>
        <v>0</v>
      </c>
      <c r="D11" s="11"/>
      <c r="E11" s="11"/>
      <c r="F11" s="11"/>
      <c r="G11" s="11"/>
      <c r="H11" s="11"/>
      <c r="I11" s="11"/>
      <c r="J11" s="11"/>
      <c r="K11" s="50"/>
      <c r="L11" s="50"/>
    </row>
    <row r="12" spans="1:12" s="47" customFormat="1" ht="14.25" x14ac:dyDescent="0.2">
      <c r="A12" s="9" t="s">
        <v>42</v>
      </c>
      <c r="B12" s="203"/>
      <c r="C12" s="203">
        <f>B12</f>
        <v>0</v>
      </c>
      <c r="D12" s="11"/>
      <c r="E12" s="11"/>
      <c r="F12" s="11"/>
      <c r="G12" s="11"/>
      <c r="H12" s="11"/>
      <c r="I12" s="11"/>
      <c r="J12" s="11"/>
      <c r="K12" s="50"/>
      <c r="L12" s="50"/>
    </row>
    <row r="13" spans="1:12" s="47" customFormat="1" ht="14.25" x14ac:dyDescent="0.2">
      <c r="A13" s="9" t="s">
        <v>31</v>
      </c>
      <c r="B13" s="203"/>
      <c r="C13" s="203">
        <f>C12+B13</f>
        <v>0</v>
      </c>
      <c r="D13" s="11"/>
      <c r="E13" s="11"/>
      <c r="F13" s="11"/>
      <c r="G13" s="11"/>
      <c r="H13" s="11"/>
      <c r="I13" s="11"/>
      <c r="J13" s="11"/>
      <c r="K13" s="50"/>
      <c r="L13" s="50"/>
    </row>
    <row r="14" spans="1:12" s="47" customFormat="1" ht="14.25" x14ac:dyDescent="0.2">
      <c r="A14" s="9" t="s">
        <v>69</v>
      </c>
      <c r="B14" s="203">
        <f>SUM(B11:B13)</f>
        <v>0</v>
      </c>
      <c r="C14" s="203">
        <f>C13</f>
        <v>0</v>
      </c>
      <c r="D14" s="11"/>
      <c r="E14" s="11"/>
      <c r="F14" s="11"/>
      <c r="G14" s="11"/>
      <c r="H14" s="11"/>
      <c r="I14" s="11"/>
      <c r="J14" s="11"/>
      <c r="K14" s="50"/>
      <c r="L14" s="50"/>
    </row>
    <row r="15" spans="1:12" s="47" customFormat="1" x14ac:dyDescent="0.2">
      <c r="A15" s="43"/>
      <c r="B15" s="43"/>
      <c r="C15" s="43"/>
      <c r="D15" s="11"/>
      <c r="E15" s="11"/>
      <c r="F15" s="11"/>
      <c r="G15" s="11"/>
      <c r="H15" s="11"/>
      <c r="I15" s="11"/>
      <c r="J15" s="11"/>
      <c r="K15" s="50"/>
      <c r="L15" s="50"/>
    </row>
    <row r="16" spans="1:12" s="47" customFormat="1" x14ac:dyDescent="0.2">
      <c r="A16" s="205" t="s">
        <v>120</v>
      </c>
      <c r="B16" s="205"/>
      <c r="C16" s="206">
        <v>0</v>
      </c>
      <c r="D16" s="11"/>
      <c r="E16" s="11"/>
      <c r="F16" s="11"/>
      <c r="G16" s="11"/>
      <c r="H16" s="11"/>
      <c r="I16" s="11"/>
      <c r="J16" s="11"/>
      <c r="K16" s="50"/>
      <c r="L16" s="50"/>
    </row>
    <row r="17" spans="1:12" s="47" customFormat="1" x14ac:dyDescent="0.2">
      <c r="A17" s="205" t="s">
        <v>115</v>
      </c>
      <c r="B17" s="206"/>
      <c r="C17" s="206">
        <f>C16-C14</f>
        <v>0</v>
      </c>
      <c r="D17" s="11"/>
      <c r="E17" s="11"/>
      <c r="F17" s="11"/>
      <c r="G17" s="11"/>
      <c r="H17" s="11"/>
      <c r="I17" s="11"/>
      <c r="J17" s="11"/>
      <c r="K17" s="50"/>
      <c r="L17" s="50"/>
    </row>
    <row r="18" spans="1:12" s="47" customFormat="1" ht="14.25" x14ac:dyDescent="0.2">
      <c r="A18" s="5"/>
      <c r="B18" s="204"/>
      <c r="C18" s="204"/>
      <c r="D18" s="11"/>
      <c r="E18" s="11"/>
      <c r="F18" s="11"/>
      <c r="G18" s="11"/>
      <c r="H18" s="11"/>
      <c r="I18" s="11"/>
      <c r="J18" s="11"/>
      <c r="K18" s="50"/>
      <c r="L18" s="50"/>
    </row>
    <row r="19" spans="1:12" s="47" customFormat="1" ht="14.25" hidden="1" outlineLevel="1" x14ac:dyDescent="0.2">
      <c r="A19" s="9" t="s">
        <v>30</v>
      </c>
      <c r="B19" s="203"/>
      <c r="C19" s="203">
        <f>C14+B19</f>
        <v>0</v>
      </c>
      <c r="D19" s="11"/>
      <c r="E19" s="11"/>
      <c r="F19" s="11"/>
      <c r="G19" s="11"/>
      <c r="H19" s="11"/>
      <c r="I19" s="11"/>
      <c r="J19" s="11"/>
      <c r="K19" s="50"/>
      <c r="L19" s="50"/>
    </row>
    <row r="20" spans="1:12" s="47" customFormat="1" ht="14.25" hidden="1" outlineLevel="1" x14ac:dyDescent="0.2">
      <c r="A20" s="9" t="s">
        <v>32</v>
      </c>
      <c r="B20" s="203"/>
      <c r="C20" s="203">
        <f>C19+B20</f>
        <v>0</v>
      </c>
      <c r="D20" s="11"/>
      <c r="E20" s="11"/>
      <c r="F20" s="11"/>
      <c r="G20" s="11"/>
      <c r="H20" s="11"/>
      <c r="I20" s="11"/>
      <c r="J20" s="11"/>
      <c r="K20" s="50"/>
      <c r="L20" s="50"/>
    </row>
    <row r="21" spans="1:12" s="47" customFormat="1" ht="14.25" hidden="1" outlineLevel="1" x14ac:dyDescent="0.2">
      <c r="A21" s="9" t="s">
        <v>35</v>
      </c>
      <c r="B21" s="203"/>
      <c r="C21" s="203">
        <f>C20+B21</f>
        <v>0</v>
      </c>
      <c r="D21" s="11"/>
      <c r="E21" s="11"/>
      <c r="F21" s="11"/>
      <c r="G21" s="11"/>
      <c r="H21" s="11"/>
      <c r="I21" s="11"/>
      <c r="J21" s="11"/>
      <c r="K21" s="50"/>
      <c r="L21" s="50"/>
    </row>
    <row r="22" spans="1:12" s="47" customFormat="1" ht="14.25" hidden="1" outlineLevel="1" x14ac:dyDescent="0.2">
      <c r="A22" s="9" t="s">
        <v>68</v>
      </c>
      <c r="B22" s="203">
        <f>SUM(B19:B21)</f>
        <v>0</v>
      </c>
      <c r="C22" s="203">
        <f>C21</f>
        <v>0</v>
      </c>
      <c r="D22" s="11"/>
      <c r="E22" s="11"/>
      <c r="F22" s="11"/>
      <c r="G22" s="11"/>
      <c r="H22" s="11"/>
      <c r="I22" s="11"/>
      <c r="J22" s="11"/>
      <c r="K22" s="50"/>
      <c r="L22" s="50"/>
    </row>
    <row r="23" spans="1:12" s="47" customFormat="1" ht="14.25" hidden="1" outlineLevel="1" x14ac:dyDescent="0.2">
      <c r="A23" s="5"/>
      <c r="B23" s="204"/>
      <c r="C23" s="204"/>
      <c r="D23" s="11"/>
      <c r="E23" s="11"/>
      <c r="F23" s="11"/>
      <c r="G23" s="11"/>
      <c r="H23" s="11"/>
      <c r="I23" s="11"/>
      <c r="J23" s="11"/>
      <c r="K23" s="50"/>
      <c r="L23" s="50"/>
    </row>
    <row r="24" spans="1:12" s="47" customFormat="1" ht="14.25" hidden="1" outlineLevel="1" x14ac:dyDescent="0.2">
      <c r="A24" s="9" t="s">
        <v>36</v>
      </c>
      <c r="B24" s="203"/>
      <c r="C24" s="203">
        <f>C22+B24</f>
        <v>0</v>
      </c>
      <c r="D24" s="11"/>
      <c r="E24" s="11"/>
      <c r="F24" s="11"/>
      <c r="G24" s="11"/>
      <c r="H24" s="11"/>
      <c r="I24" s="11"/>
      <c r="J24" s="11"/>
      <c r="K24" s="50"/>
      <c r="L24" s="50"/>
    </row>
    <row r="25" spans="1:12" s="47" customFormat="1" ht="14.25" hidden="1" outlineLevel="1" x14ac:dyDescent="0.2">
      <c r="A25" s="9" t="s">
        <v>37</v>
      </c>
      <c r="B25" s="203"/>
      <c r="C25" s="203">
        <f>C24+B25</f>
        <v>0</v>
      </c>
      <c r="D25" s="11"/>
      <c r="E25" s="11"/>
      <c r="F25" s="11"/>
      <c r="G25" s="11"/>
      <c r="H25" s="11"/>
      <c r="I25" s="11"/>
      <c r="J25" s="11"/>
      <c r="K25" s="50"/>
      <c r="L25" s="50"/>
    </row>
    <row r="26" spans="1:12" s="47" customFormat="1" ht="14.25" hidden="1" outlineLevel="1" x14ac:dyDescent="0.2">
      <c r="A26" s="9" t="s">
        <v>38</v>
      </c>
      <c r="B26" s="203"/>
      <c r="C26" s="203">
        <f>C24+B26</f>
        <v>0</v>
      </c>
      <c r="D26" s="11"/>
      <c r="E26" s="11"/>
      <c r="F26" s="11"/>
      <c r="G26" s="11"/>
      <c r="H26" s="11"/>
      <c r="I26" s="11"/>
      <c r="J26" s="11"/>
      <c r="K26" s="50"/>
      <c r="L26" s="50"/>
    </row>
    <row r="27" spans="1:12" s="47" customFormat="1" ht="14.25" hidden="1" outlineLevel="1" x14ac:dyDescent="0.2">
      <c r="A27" s="9" t="s">
        <v>67</v>
      </c>
      <c r="B27" s="203">
        <f>SUM(B24:B26)</f>
        <v>0</v>
      </c>
      <c r="C27" s="203">
        <f>C26</f>
        <v>0</v>
      </c>
      <c r="D27" s="11"/>
      <c r="E27" s="11"/>
      <c r="F27" s="11"/>
      <c r="G27" s="11"/>
      <c r="H27" s="11"/>
      <c r="I27" s="11"/>
      <c r="J27" s="11"/>
      <c r="K27" s="50"/>
      <c r="L27" s="50"/>
    </row>
    <row r="28" spans="1:12" s="47" customFormat="1" ht="14.25" hidden="1" outlineLevel="1" x14ac:dyDescent="0.2">
      <c r="A28" s="5"/>
      <c r="B28" s="204"/>
      <c r="C28" s="204"/>
      <c r="D28" s="11"/>
      <c r="E28" s="11"/>
      <c r="F28" s="11"/>
      <c r="G28" s="11"/>
      <c r="H28" s="11"/>
      <c r="I28" s="11"/>
      <c r="J28" s="11"/>
      <c r="K28" s="50"/>
      <c r="L28" s="50"/>
    </row>
    <row r="29" spans="1:12" s="47" customFormat="1" ht="14.25" hidden="1" outlineLevel="1" x14ac:dyDescent="0.2">
      <c r="A29" s="9" t="s">
        <v>39</v>
      </c>
      <c r="B29" s="203"/>
      <c r="C29" s="203">
        <f>C27+B29</f>
        <v>0</v>
      </c>
      <c r="D29" s="11"/>
      <c r="E29" s="11"/>
      <c r="F29" s="11"/>
      <c r="G29" s="11"/>
      <c r="H29" s="11"/>
      <c r="I29" s="11"/>
      <c r="J29" s="11"/>
      <c r="K29" s="50"/>
      <c r="L29" s="50"/>
    </row>
    <row r="30" spans="1:12" s="47" customFormat="1" ht="14.25" hidden="1" outlineLevel="1" x14ac:dyDescent="0.2">
      <c r="A30" s="9" t="s">
        <v>40</v>
      </c>
      <c r="B30" s="203"/>
      <c r="C30" s="203">
        <f>C29+B30</f>
        <v>0</v>
      </c>
      <c r="D30" s="11"/>
      <c r="E30" s="11"/>
      <c r="F30" s="11"/>
      <c r="G30" s="11"/>
      <c r="H30" s="11"/>
      <c r="I30" s="11"/>
      <c r="J30" s="11"/>
      <c r="K30" s="50"/>
      <c r="L30" s="50"/>
    </row>
    <row r="31" spans="1:12" s="47" customFormat="1" ht="14.25" hidden="1" outlineLevel="1" x14ac:dyDescent="0.2">
      <c r="A31" s="9" t="s">
        <v>41</v>
      </c>
      <c r="B31" s="203"/>
      <c r="C31" s="203">
        <f>C29+B31</f>
        <v>0</v>
      </c>
      <c r="D31" s="11"/>
      <c r="E31" s="11"/>
      <c r="F31" s="11"/>
      <c r="G31" s="11"/>
      <c r="H31" s="11"/>
      <c r="I31" s="11"/>
      <c r="J31" s="11"/>
      <c r="K31" s="50"/>
      <c r="L31" s="50"/>
    </row>
    <row r="32" spans="1:12" s="47" customFormat="1" ht="14.25" hidden="1" outlineLevel="1" x14ac:dyDescent="0.2">
      <c r="A32" s="9" t="s">
        <v>66</v>
      </c>
      <c r="B32" s="203">
        <f>SUM(B29:B31)</f>
        <v>0</v>
      </c>
      <c r="C32" s="203">
        <f>C31</f>
        <v>0</v>
      </c>
      <c r="D32" s="11"/>
      <c r="E32" s="11"/>
      <c r="F32" s="11"/>
      <c r="G32" s="11"/>
      <c r="H32" s="11"/>
      <c r="I32" s="11"/>
      <c r="J32" s="11"/>
      <c r="K32" s="50"/>
      <c r="L32" s="50"/>
    </row>
    <row r="33" spans="1:12" s="47" customFormat="1" collapsed="1" x14ac:dyDescent="0.2">
      <c r="A33" s="11"/>
      <c r="C33" s="11"/>
      <c r="D33" s="11"/>
      <c r="E33" s="11"/>
      <c r="F33" s="11"/>
      <c r="G33" s="11"/>
      <c r="H33" s="11"/>
      <c r="I33" s="11"/>
      <c r="J33" s="11"/>
      <c r="K33" s="50"/>
      <c r="L33" s="50"/>
    </row>
    <row r="34" spans="1:12" s="47" customFormat="1" ht="14.25" x14ac:dyDescent="0.2">
      <c r="A34" s="234" t="s">
        <v>129</v>
      </c>
      <c r="B34" s="7"/>
      <c r="C34" s="7"/>
      <c r="D34" s="11"/>
      <c r="E34" s="11"/>
      <c r="F34" s="11"/>
      <c r="G34" s="11"/>
      <c r="H34" s="11"/>
      <c r="I34" s="11"/>
      <c r="J34" s="11"/>
      <c r="K34" s="50"/>
      <c r="L34" s="50"/>
    </row>
    <row r="35" spans="1:12" s="47" customFormat="1" ht="14.25" x14ac:dyDescent="0.2">
      <c r="A35" s="234"/>
      <c r="B35" s="235" t="s">
        <v>72</v>
      </c>
      <c r="C35" s="235" t="s">
        <v>51</v>
      </c>
      <c r="D35" s="11"/>
      <c r="E35" s="11"/>
      <c r="F35" s="11"/>
      <c r="G35" s="11"/>
      <c r="H35" s="11"/>
      <c r="I35" s="11"/>
      <c r="J35" s="11"/>
      <c r="K35" s="50"/>
      <c r="L35" s="50"/>
    </row>
    <row r="36" spans="1:12" s="47" customFormat="1" ht="14.25" x14ac:dyDescent="0.2">
      <c r="A36" s="234" t="s">
        <v>99</v>
      </c>
      <c r="B36" s="236"/>
      <c r="C36" s="236">
        <f>B36</f>
        <v>0</v>
      </c>
      <c r="D36" s="11"/>
      <c r="E36" s="11"/>
      <c r="F36" s="11"/>
      <c r="G36" s="11"/>
      <c r="H36" s="11"/>
      <c r="I36" s="11"/>
      <c r="J36" s="11"/>
      <c r="K36" s="50"/>
      <c r="L36" s="50"/>
    </row>
    <row r="37" spans="1:12" s="47" customFormat="1" ht="14.25" x14ac:dyDescent="0.2">
      <c r="A37" s="234" t="s">
        <v>42</v>
      </c>
      <c r="B37" s="236"/>
      <c r="C37" s="236">
        <f>B37</f>
        <v>0</v>
      </c>
      <c r="D37" s="11"/>
      <c r="E37" s="11"/>
      <c r="F37" s="11"/>
      <c r="G37" s="11"/>
      <c r="H37" s="11"/>
      <c r="I37" s="11"/>
      <c r="J37" s="11"/>
      <c r="K37" s="50"/>
      <c r="L37" s="50"/>
    </row>
    <row r="38" spans="1:12" s="47" customFormat="1" ht="14.25" x14ac:dyDescent="0.2">
      <c r="A38" s="234" t="s">
        <v>31</v>
      </c>
      <c r="B38" s="236"/>
      <c r="C38" s="236">
        <f>C37+B38</f>
        <v>0</v>
      </c>
      <c r="D38" s="11"/>
      <c r="E38" s="11"/>
      <c r="F38" s="11"/>
      <c r="G38" s="11"/>
      <c r="H38" s="11"/>
      <c r="I38" s="11"/>
      <c r="J38" s="11"/>
      <c r="K38" s="50"/>
      <c r="L38" s="50"/>
    </row>
    <row r="39" spans="1:12" s="47" customFormat="1" ht="14.25" x14ac:dyDescent="0.2">
      <c r="A39" s="234" t="s">
        <v>69</v>
      </c>
      <c r="B39" s="236">
        <f>SUM(B36:B38)</f>
        <v>0</v>
      </c>
      <c r="C39" s="236">
        <f>C38</f>
        <v>0</v>
      </c>
      <c r="D39" s="11"/>
      <c r="E39" s="11"/>
      <c r="F39" s="11"/>
      <c r="G39" s="11"/>
      <c r="H39" s="11"/>
      <c r="I39" s="11"/>
      <c r="J39" s="11"/>
      <c r="K39" s="50"/>
      <c r="L39" s="50"/>
    </row>
    <row r="40" spans="1:12" s="47" customFormat="1" x14ac:dyDescent="0.2">
      <c r="D40" s="11"/>
      <c r="E40" s="11"/>
      <c r="F40" s="11"/>
      <c r="G40" s="11"/>
      <c r="H40" s="11"/>
      <c r="I40" s="11"/>
      <c r="J40" s="11"/>
      <c r="K40" s="50"/>
      <c r="L40" s="50"/>
    </row>
    <row r="41" spans="1:12" s="47" customFormat="1" x14ac:dyDescent="0.2">
      <c r="A41" s="116" t="s">
        <v>120</v>
      </c>
      <c r="B41" s="116"/>
      <c r="C41" s="237">
        <v>0</v>
      </c>
      <c r="D41" s="239" t="s">
        <v>130</v>
      </c>
      <c r="E41" s="11"/>
      <c r="F41" s="11"/>
      <c r="G41" s="11"/>
      <c r="H41" s="11"/>
      <c r="I41" s="11"/>
      <c r="J41" s="11"/>
      <c r="K41" s="50"/>
      <c r="L41" s="50"/>
    </row>
    <row r="42" spans="1:12" s="47" customFormat="1" x14ac:dyDescent="0.2">
      <c r="A42" s="116" t="s">
        <v>115</v>
      </c>
      <c r="B42" s="237"/>
      <c r="C42" s="237">
        <f>C41-C39</f>
        <v>0</v>
      </c>
      <c r="D42" s="11"/>
      <c r="E42" s="11"/>
      <c r="F42" s="11"/>
      <c r="G42" s="11"/>
      <c r="H42" s="11"/>
      <c r="I42" s="11"/>
      <c r="J42" s="11"/>
      <c r="K42" s="50"/>
      <c r="L42" s="50"/>
    </row>
    <row r="43" spans="1:12" s="47" customFormat="1" x14ac:dyDescent="0.2">
      <c r="A43" s="61"/>
      <c r="B43" s="97"/>
      <c r="D43" s="62"/>
      <c r="E43" s="63"/>
      <c r="F43" s="63"/>
      <c r="G43" s="64"/>
      <c r="H43" s="63"/>
      <c r="I43" s="11"/>
      <c r="J43" s="63"/>
      <c r="K43" s="65"/>
      <c r="L43" s="65"/>
    </row>
    <row r="44" spans="1:12" s="47" customFormat="1" x14ac:dyDescent="0.2">
      <c r="A44" s="61"/>
      <c r="B44" s="97"/>
      <c r="D44" s="62"/>
      <c r="E44" s="63"/>
      <c r="F44" s="63"/>
      <c r="G44" s="64"/>
      <c r="H44" s="63"/>
      <c r="I44" s="11"/>
      <c r="J44" s="63"/>
      <c r="K44" s="65"/>
      <c r="L44" s="65"/>
    </row>
    <row r="45" spans="1:12" s="47" customFormat="1" x14ac:dyDescent="0.2">
      <c r="A45" s="61"/>
      <c r="B45" s="97"/>
      <c r="D45" s="62"/>
      <c r="E45" s="63"/>
      <c r="F45" s="63"/>
      <c r="G45" s="64"/>
      <c r="H45" s="63"/>
      <c r="I45" s="11"/>
      <c r="J45" s="63"/>
      <c r="K45" s="65"/>
      <c r="L45" s="65"/>
    </row>
    <row r="46" spans="1:12" s="47" customFormat="1" x14ac:dyDescent="0.2">
      <c r="A46" s="61"/>
      <c r="B46" s="97"/>
      <c r="D46" s="62"/>
      <c r="E46" s="63"/>
      <c r="F46" s="63"/>
      <c r="G46" s="64"/>
      <c r="H46" s="63"/>
      <c r="I46" s="11"/>
      <c r="J46" s="63"/>
      <c r="K46" s="65"/>
      <c r="L46" s="65"/>
    </row>
    <row r="47" spans="1:12" s="47" customFormat="1" x14ac:dyDescent="0.2">
      <c r="A47" s="61" t="s">
        <v>70</v>
      </c>
      <c r="B47" s="97"/>
      <c r="D47" s="62"/>
      <c r="E47" s="63"/>
      <c r="F47" s="63"/>
      <c r="G47" s="64"/>
      <c r="H47" s="63"/>
      <c r="I47" s="11"/>
      <c r="J47" s="63"/>
      <c r="K47" s="65"/>
      <c r="L47" s="65"/>
    </row>
    <row r="48" spans="1:12" s="47" customFormat="1" x14ac:dyDescent="0.2">
      <c r="A48" s="61"/>
      <c r="B48" s="97"/>
      <c r="D48" s="62"/>
      <c r="E48" s="63"/>
      <c r="F48" s="63"/>
      <c r="G48" s="64"/>
      <c r="H48" s="63"/>
      <c r="I48" s="11"/>
      <c r="J48" s="63"/>
      <c r="K48" s="65"/>
      <c r="L48" s="65"/>
    </row>
    <row r="49" spans="1:12" s="47" customFormat="1" x14ac:dyDescent="0.2">
      <c r="A49" s="61"/>
      <c r="B49" s="97"/>
      <c r="D49" s="62"/>
      <c r="E49" s="63"/>
      <c r="F49" s="63"/>
      <c r="G49" s="64"/>
      <c r="H49" s="63"/>
      <c r="I49" s="11"/>
      <c r="J49" s="63"/>
      <c r="K49" s="65"/>
      <c r="L49" s="65"/>
    </row>
    <row r="50" spans="1:12" s="47" customFormat="1" x14ac:dyDescent="0.2">
      <c r="A50" s="66"/>
      <c r="B50" s="97"/>
      <c r="C50" s="66"/>
      <c r="D50" s="67"/>
      <c r="E50" s="66" t="s">
        <v>19</v>
      </c>
      <c r="F50" s="68" t="s">
        <v>20</v>
      </c>
      <c r="G50" s="66"/>
      <c r="H50" s="66"/>
      <c r="I50" s="11"/>
      <c r="J50" s="69"/>
      <c r="K50" s="70" t="s">
        <v>15</v>
      </c>
      <c r="L50" s="69"/>
    </row>
    <row r="51" spans="1:12" x14ac:dyDescent="0.2">
      <c r="A51" s="71" t="s">
        <v>8</v>
      </c>
      <c r="B51" s="98" t="s">
        <v>53</v>
      </c>
      <c r="C51" s="71" t="s">
        <v>21</v>
      </c>
      <c r="D51" s="72" t="s">
        <v>22</v>
      </c>
      <c r="E51" s="71" t="s">
        <v>23</v>
      </c>
      <c r="F51" s="73" t="s">
        <v>24</v>
      </c>
      <c r="G51" s="71" t="s">
        <v>25</v>
      </c>
      <c r="H51" s="71" t="s">
        <v>63</v>
      </c>
      <c r="I51" s="73" t="s">
        <v>124</v>
      </c>
      <c r="J51" s="74" t="s">
        <v>16</v>
      </c>
      <c r="K51" s="75" t="s">
        <v>17</v>
      </c>
      <c r="L51" s="76"/>
    </row>
    <row r="52" spans="1:12" x14ac:dyDescent="0.2">
      <c r="A52" s="77"/>
      <c r="C52" s="47"/>
      <c r="D52" s="78"/>
      <c r="E52" s="47"/>
      <c r="F52" s="47"/>
      <c r="G52" s="54"/>
      <c r="H52" s="47"/>
      <c r="I52" s="11"/>
      <c r="J52" s="79"/>
      <c r="K52" s="80">
        <f>J52+J53</f>
        <v>0</v>
      </c>
      <c r="L52" s="80"/>
    </row>
    <row r="53" spans="1:12" x14ac:dyDescent="0.2">
      <c r="A53" s="77"/>
      <c r="C53" s="47"/>
      <c r="D53" s="78"/>
      <c r="E53" s="47"/>
      <c r="F53" s="47"/>
      <c r="G53" s="54"/>
      <c r="H53" s="47"/>
      <c r="I53" s="11"/>
      <c r="J53" s="79"/>
      <c r="L53" s="81"/>
    </row>
    <row r="54" spans="1:12" x14ac:dyDescent="0.2">
      <c r="A54" s="81"/>
      <c r="C54" s="81"/>
      <c r="D54" s="82"/>
      <c r="E54" s="83"/>
      <c r="F54" s="83"/>
      <c r="G54" s="83"/>
      <c r="H54" s="81"/>
      <c r="I54" s="11"/>
      <c r="J54" s="81"/>
      <c r="K54" s="81"/>
      <c r="L54" s="81"/>
    </row>
    <row r="55" spans="1:12" x14ac:dyDescent="0.2">
      <c r="A55" s="81"/>
      <c r="C55" s="81"/>
      <c r="D55" s="82"/>
      <c r="E55" s="83"/>
      <c r="F55" s="83"/>
      <c r="G55" s="83"/>
      <c r="H55" s="81"/>
      <c r="I55" s="11"/>
      <c r="J55" s="81"/>
      <c r="K55" s="81"/>
      <c r="L55" s="81"/>
    </row>
    <row r="56" spans="1:12" x14ac:dyDescent="0.2">
      <c r="A56" s="81"/>
      <c r="C56" s="81"/>
      <c r="D56" s="82"/>
      <c r="E56" s="83"/>
      <c r="F56" s="83"/>
      <c r="G56" s="83"/>
      <c r="H56" s="81"/>
      <c r="I56" s="11"/>
      <c r="J56" s="81"/>
      <c r="K56" s="81"/>
      <c r="L56" s="81"/>
    </row>
    <row r="57" spans="1:12" x14ac:dyDescent="0.2">
      <c r="A57" s="81"/>
      <c r="C57" s="81"/>
      <c r="D57" s="82"/>
      <c r="E57" s="83"/>
      <c r="F57" s="83"/>
      <c r="G57" s="83"/>
      <c r="H57" s="81"/>
      <c r="I57" s="51"/>
      <c r="J57" s="81"/>
      <c r="K57" s="81"/>
      <c r="L57" s="81"/>
    </row>
    <row r="58" spans="1:12" x14ac:dyDescent="0.2">
      <c r="A58" s="81"/>
      <c r="C58" s="81"/>
      <c r="D58" s="81"/>
      <c r="E58" s="83"/>
      <c r="F58" s="83"/>
      <c r="G58" s="83"/>
      <c r="H58" s="81"/>
      <c r="I58" s="64"/>
      <c r="J58" s="81"/>
      <c r="K58" s="81"/>
      <c r="L58" s="81"/>
    </row>
    <row r="59" spans="1:12" x14ac:dyDescent="0.2">
      <c r="A59" s="81"/>
      <c r="C59" s="81"/>
      <c r="D59" s="81"/>
      <c r="E59" s="83"/>
      <c r="F59" s="83"/>
      <c r="G59" s="83"/>
      <c r="H59" s="81"/>
      <c r="I59" s="68"/>
      <c r="J59" s="81"/>
      <c r="K59" s="81"/>
      <c r="L59" s="81"/>
    </row>
    <row r="60" spans="1:12" x14ac:dyDescent="0.2">
      <c r="A60" s="81"/>
      <c r="C60" s="81"/>
      <c r="D60" s="81"/>
      <c r="E60" s="84"/>
      <c r="F60" s="81"/>
      <c r="G60" s="81"/>
      <c r="H60" s="81"/>
      <c r="I60" s="43"/>
      <c r="J60" s="81"/>
      <c r="K60" s="81"/>
      <c r="L60" s="81"/>
    </row>
    <row r="61" spans="1:12" x14ac:dyDescent="0.2">
      <c r="A61" s="81"/>
      <c r="C61" s="81"/>
      <c r="D61" s="81"/>
      <c r="E61" s="84"/>
      <c r="F61" s="81"/>
      <c r="G61" s="81"/>
      <c r="H61" s="81"/>
      <c r="I61" s="55"/>
      <c r="J61" s="81"/>
      <c r="K61" s="81"/>
      <c r="L61" s="81"/>
    </row>
    <row r="62" spans="1:12" x14ac:dyDescent="0.2">
      <c r="A62" s="85"/>
      <c r="C62" s="81"/>
      <c r="D62" s="81"/>
      <c r="E62" s="81"/>
      <c r="F62" s="81"/>
      <c r="G62" s="81"/>
      <c r="H62" s="81"/>
      <c r="I62" s="55"/>
      <c r="J62" s="81"/>
      <c r="K62" s="81"/>
      <c r="L62" s="81"/>
    </row>
    <row r="63" spans="1:12" x14ac:dyDescent="0.2">
      <c r="A63" s="81"/>
      <c r="C63" s="81"/>
      <c r="D63" s="81"/>
      <c r="E63" s="81"/>
      <c r="F63" s="81"/>
      <c r="G63" s="81"/>
      <c r="H63" s="81"/>
      <c r="I63" s="55"/>
      <c r="J63" s="81"/>
      <c r="K63" s="81"/>
      <c r="L63" s="81"/>
    </row>
    <row r="64" spans="1:12" x14ac:dyDescent="0.2">
      <c r="A64" s="81"/>
      <c r="C64" s="81"/>
      <c r="D64" s="81"/>
      <c r="E64" s="81"/>
      <c r="F64" s="81"/>
      <c r="G64" s="81"/>
      <c r="H64" s="81"/>
      <c r="I64" s="55"/>
      <c r="J64" s="81"/>
      <c r="K64" s="81"/>
      <c r="L64" s="81"/>
    </row>
    <row r="65" spans="1:12" x14ac:dyDescent="0.2">
      <c r="A65" s="81"/>
      <c r="C65" s="81"/>
      <c r="D65" s="81"/>
      <c r="E65" s="81"/>
      <c r="F65" s="81"/>
      <c r="G65" s="81"/>
      <c r="H65" s="81"/>
      <c r="I65" s="55"/>
      <c r="J65" s="81"/>
      <c r="K65" s="81"/>
      <c r="L65" s="81"/>
    </row>
    <row r="66" spans="1:12" x14ac:dyDescent="0.2">
      <c r="A66" s="81"/>
      <c r="C66" s="81"/>
      <c r="D66" s="81"/>
      <c r="E66" s="81"/>
      <c r="F66" s="81"/>
      <c r="G66" s="81"/>
      <c r="H66" s="81"/>
      <c r="I66" s="55"/>
      <c r="J66" s="81"/>
      <c r="K66" s="81"/>
      <c r="L66" s="81"/>
    </row>
    <row r="67" spans="1:12" x14ac:dyDescent="0.2">
      <c r="A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1:12" x14ac:dyDescent="0.2">
      <c r="A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1:12" x14ac:dyDescent="0.2">
      <c r="A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1:12" x14ac:dyDescent="0.2">
      <c r="A70" s="81"/>
      <c r="C70" s="81"/>
      <c r="D70" s="81"/>
      <c r="E70" s="81"/>
      <c r="F70" s="81"/>
      <c r="G70" s="81"/>
      <c r="H70" s="81"/>
      <c r="I70" s="55"/>
      <c r="J70" s="81"/>
      <c r="K70" s="81"/>
      <c r="L70" s="81"/>
    </row>
    <row r="71" spans="1:12" x14ac:dyDescent="0.2">
      <c r="A71" s="81"/>
      <c r="C71" s="81"/>
      <c r="D71" s="81"/>
      <c r="E71" s="81"/>
      <c r="F71" s="81"/>
      <c r="G71" s="81"/>
      <c r="H71" s="81"/>
      <c r="J71" s="81"/>
      <c r="K71" s="81"/>
      <c r="L71" s="81"/>
    </row>
    <row r="72" spans="1:12" s="47" customFormat="1" x14ac:dyDescent="0.2">
      <c r="A72" s="86"/>
      <c r="B72" s="97"/>
      <c r="C72" s="87"/>
      <c r="D72" s="86"/>
      <c r="E72" s="88"/>
      <c r="F72" s="87"/>
      <c r="G72" s="89"/>
      <c r="H72" s="81"/>
      <c r="I72" s="45"/>
      <c r="J72" s="89"/>
      <c r="K72" s="89"/>
      <c r="L72" s="89"/>
    </row>
    <row r="73" spans="1:12" s="47" customFormat="1" x14ac:dyDescent="0.2">
      <c r="A73" s="87"/>
      <c r="B73" s="97"/>
      <c r="C73" s="81"/>
      <c r="D73" s="90"/>
      <c r="E73" s="81"/>
      <c r="F73" s="81"/>
      <c r="G73" s="81"/>
      <c r="H73" s="81"/>
      <c r="I73" s="45"/>
      <c r="J73" s="91"/>
      <c r="K73" s="87"/>
      <c r="L73" s="87"/>
    </row>
    <row r="74" spans="1:12" x14ac:dyDescent="0.2">
      <c r="A74" s="92"/>
      <c r="C74" s="87"/>
      <c r="D74" s="93"/>
      <c r="E74" s="87"/>
      <c r="F74" s="87"/>
      <c r="G74" s="94"/>
      <c r="H74" s="87"/>
      <c r="J74" s="87"/>
      <c r="K74" s="95"/>
      <c r="L74" s="95"/>
    </row>
    <row r="75" spans="1:12" x14ac:dyDescent="0.2">
      <c r="A75" s="43"/>
      <c r="D75" s="43"/>
      <c r="G75" s="43"/>
      <c r="K75" s="43"/>
      <c r="L75" s="43"/>
    </row>
    <row r="76" spans="1:12" x14ac:dyDescent="0.2">
      <c r="A76" s="43"/>
      <c r="D76" s="43"/>
      <c r="G76" s="43"/>
      <c r="K76" s="43"/>
      <c r="L76" s="43"/>
    </row>
    <row r="77" spans="1:12" x14ac:dyDescent="0.2">
      <c r="A77" s="43"/>
      <c r="D77" s="43"/>
      <c r="G77" s="43"/>
      <c r="K77" s="43"/>
      <c r="L77" s="43"/>
    </row>
    <row r="78" spans="1:12" s="47" customFormat="1" x14ac:dyDescent="0.2">
      <c r="B78" s="97"/>
      <c r="I78" s="45"/>
    </row>
    <row r="79" spans="1:12" x14ac:dyDescent="0.2">
      <c r="A79" s="43"/>
      <c r="D79" s="43"/>
      <c r="G79" s="43"/>
      <c r="K79" s="43"/>
      <c r="L79" s="43"/>
    </row>
    <row r="80" spans="1:12" x14ac:dyDescent="0.2">
      <c r="A80" s="43"/>
      <c r="D80" s="43"/>
      <c r="G80" s="43"/>
      <c r="K80" s="43"/>
      <c r="L80" s="43"/>
    </row>
    <row r="81" spans="1:12" x14ac:dyDescent="0.2">
      <c r="A81" s="43"/>
      <c r="D81" s="43"/>
      <c r="G81" s="43"/>
      <c r="K81" s="43"/>
      <c r="L81" s="43"/>
    </row>
    <row r="82" spans="1:12" x14ac:dyDescent="0.2">
      <c r="A82" s="43"/>
      <c r="D82" s="43"/>
      <c r="G82" s="43"/>
      <c r="K82" s="43"/>
      <c r="L82" s="43"/>
    </row>
    <row r="83" spans="1:12" x14ac:dyDescent="0.2">
      <c r="A83" s="43"/>
      <c r="D83" s="43"/>
      <c r="G83" s="43"/>
      <c r="K83" s="43"/>
      <c r="L83" s="43"/>
    </row>
    <row r="84" spans="1:12" x14ac:dyDescent="0.2">
      <c r="A84" s="43"/>
      <c r="D84" s="43"/>
      <c r="G84" s="43"/>
      <c r="K84" s="43"/>
      <c r="L84" s="43"/>
    </row>
    <row r="85" spans="1:12" x14ac:dyDescent="0.2">
      <c r="A85" s="43"/>
      <c r="D85" s="43"/>
      <c r="G85" s="43"/>
      <c r="K85" s="43"/>
      <c r="L85" s="43"/>
    </row>
    <row r="86" spans="1:12" x14ac:dyDescent="0.2">
      <c r="A86" s="43"/>
      <c r="D86" s="43"/>
      <c r="G86" s="43"/>
      <c r="K86" s="43"/>
      <c r="L86" s="43"/>
    </row>
    <row r="87" spans="1:12" x14ac:dyDescent="0.2">
      <c r="A87" s="43"/>
      <c r="D87" s="43"/>
      <c r="G87" s="43"/>
      <c r="K87" s="43"/>
      <c r="L87" s="43"/>
    </row>
    <row r="88" spans="1:12" x14ac:dyDescent="0.2">
      <c r="A88" s="43"/>
      <c r="D88" s="43"/>
      <c r="G88" s="43"/>
      <c r="K88" s="43"/>
      <c r="L88" s="43"/>
    </row>
    <row r="89" spans="1:12" x14ac:dyDescent="0.2">
      <c r="A89" s="43"/>
      <c r="D89" s="43"/>
      <c r="G89" s="43"/>
      <c r="K89" s="43"/>
      <c r="L89" s="43"/>
    </row>
    <row r="90" spans="1:12" x14ac:dyDescent="0.2">
      <c r="A90" s="43"/>
      <c r="D90" s="43"/>
      <c r="G90" s="43"/>
      <c r="K90" s="43"/>
      <c r="L90" s="43"/>
    </row>
    <row r="91" spans="1:12" x14ac:dyDescent="0.2">
      <c r="A91" s="43"/>
      <c r="D91" s="43"/>
      <c r="G91" s="43"/>
      <c r="K91" s="43"/>
      <c r="L91" s="43"/>
    </row>
    <row r="92" spans="1:12" ht="11.25" customHeight="1" x14ac:dyDescent="0.2">
      <c r="A92" s="43"/>
      <c r="D92" s="43"/>
      <c r="G92" s="43"/>
      <c r="K92" s="43"/>
      <c r="L92" s="43"/>
    </row>
    <row r="93" spans="1:12" x14ac:dyDescent="0.2">
      <c r="A93" s="43"/>
      <c r="D93" s="43"/>
      <c r="G93" s="43"/>
      <c r="K93" s="43"/>
      <c r="L93" s="43"/>
    </row>
    <row r="94" spans="1:12" x14ac:dyDescent="0.2">
      <c r="A94" s="43"/>
      <c r="D94" s="43"/>
      <c r="G94" s="43"/>
      <c r="K94" s="43"/>
      <c r="L94" s="43"/>
    </row>
    <row r="95" spans="1:12" x14ac:dyDescent="0.2">
      <c r="A95" s="43"/>
      <c r="D95" s="43"/>
      <c r="G95" s="43"/>
      <c r="K95" s="43"/>
      <c r="L95" s="43"/>
    </row>
    <row r="96" spans="1:12" x14ac:dyDescent="0.2">
      <c r="A96" s="43"/>
      <c r="D96" s="43"/>
      <c r="G96" s="43"/>
      <c r="K96" s="43"/>
      <c r="L96" s="43"/>
    </row>
    <row r="97" spans="1:12" x14ac:dyDescent="0.2">
      <c r="A97" s="43"/>
      <c r="D97" s="43"/>
      <c r="G97" s="43"/>
      <c r="K97" s="43"/>
      <c r="L97" s="43"/>
    </row>
    <row r="98" spans="1:12" x14ac:dyDescent="0.2">
      <c r="A98" s="43"/>
      <c r="D98" s="43"/>
      <c r="G98" s="43"/>
      <c r="K98" s="43"/>
      <c r="L98" s="43"/>
    </row>
    <row r="99" spans="1:12" x14ac:dyDescent="0.2">
      <c r="A99" s="43"/>
      <c r="D99" s="43"/>
      <c r="G99" s="43"/>
      <c r="K99" s="43"/>
      <c r="L99" s="43"/>
    </row>
    <row r="100" spans="1:12" x14ac:dyDescent="0.2">
      <c r="A100" s="43"/>
      <c r="D100" s="43"/>
      <c r="G100" s="43"/>
      <c r="K100" s="43"/>
      <c r="L100" s="43"/>
    </row>
    <row r="101" spans="1:12" x14ac:dyDescent="0.2">
      <c r="A101" s="43"/>
      <c r="D101" s="43"/>
      <c r="G101" s="43"/>
      <c r="K101" s="43"/>
      <c r="L101" s="43"/>
    </row>
    <row r="102" spans="1:12" x14ac:dyDescent="0.2">
      <c r="A102" s="43"/>
      <c r="D102" s="43"/>
      <c r="G102" s="43"/>
      <c r="K102" s="43"/>
      <c r="L102" s="43"/>
    </row>
    <row r="103" spans="1:12" x14ac:dyDescent="0.2">
      <c r="A103" s="43"/>
      <c r="D103" s="43"/>
      <c r="G103" s="43"/>
      <c r="K103" s="43"/>
      <c r="L103" s="43"/>
    </row>
    <row r="104" spans="1:12" x14ac:dyDescent="0.2">
      <c r="A104" s="43"/>
      <c r="D104" s="43"/>
      <c r="G104" s="43"/>
      <c r="K104" s="43"/>
      <c r="L104" s="43"/>
    </row>
    <row r="105" spans="1:12" x14ac:dyDescent="0.2">
      <c r="A105" s="43"/>
      <c r="D105" s="43"/>
      <c r="G105" s="43"/>
      <c r="K105" s="43"/>
      <c r="L105" s="43"/>
    </row>
    <row r="106" spans="1:12" x14ac:dyDescent="0.2">
      <c r="A106" s="43"/>
      <c r="D106" s="43"/>
      <c r="G106" s="43"/>
      <c r="K106" s="43"/>
      <c r="L106" s="43"/>
    </row>
    <row r="107" spans="1:12" x14ac:dyDescent="0.2">
      <c r="A107" s="43"/>
      <c r="D107" s="43"/>
      <c r="G107" s="43"/>
      <c r="K107" s="43"/>
      <c r="L107" s="43"/>
    </row>
    <row r="108" spans="1:12" x14ac:dyDescent="0.2">
      <c r="A108" s="43"/>
      <c r="D108" s="43"/>
      <c r="G108" s="43"/>
      <c r="K108" s="43"/>
      <c r="L108" s="43"/>
    </row>
    <row r="109" spans="1:12" x14ac:dyDescent="0.2">
      <c r="A109" s="43"/>
      <c r="D109" s="43"/>
      <c r="G109" s="43"/>
      <c r="K109" s="43"/>
      <c r="L109" s="43"/>
    </row>
    <row r="110" spans="1:12" x14ac:dyDescent="0.2">
      <c r="A110" s="43"/>
      <c r="D110" s="43"/>
      <c r="G110" s="43"/>
      <c r="K110" s="43"/>
      <c r="L110" s="43"/>
    </row>
    <row r="111" spans="1:12" x14ac:dyDescent="0.2">
      <c r="A111" s="43"/>
      <c r="D111" s="43"/>
      <c r="G111" s="43"/>
      <c r="K111" s="43"/>
      <c r="L111" s="43"/>
    </row>
    <row r="112" spans="1:12" x14ac:dyDescent="0.2">
      <c r="A112" s="43"/>
      <c r="D112" s="43"/>
      <c r="G112" s="43"/>
      <c r="K112" s="43"/>
      <c r="L112" s="43"/>
    </row>
    <row r="113" spans="1:12" x14ac:dyDescent="0.2">
      <c r="A113" s="43"/>
      <c r="D113" s="43"/>
      <c r="G113" s="43"/>
      <c r="K113" s="43"/>
      <c r="L113" s="43"/>
    </row>
    <row r="114" spans="1:12" x14ac:dyDescent="0.2">
      <c r="A114" s="43"/>
      <c r="D114" s="43"/>
      <c r="G114" s="43"/>
      <c r="K114" s="43"/>
      <c r="L114" s="43"/>
    </row>
    <row r="115" spans="1:12" x14ac:dyDescent="0.2">
      <c r="A115" s="43"/>
      <c r="D115" s="43"/>
      <c r="K115" s="43"/>
      <c r="L115" s="43"/>
    </row>
    <row r="116" spans="1:12" x14ac:dyDescent="0.2">
      <c r="A116" s="43"/>
      <c r="D116" s="43"/>
      <c r="G116" s="43"/>
      <c r="K116" s="43"/>
      <c r="L116" s="43"/>
    </row>
    <row r="117" spans="1:12" x14ac:dyDescent="0.2">
      <c r="A117" s="43"/>
      <c r="D117" s="43"/>
      <c r="G117" s="43"/>
      <c r="K117" s="43"/>
      <c r="L117" s="43"/>
    </row>
    <row r="118" spans="1:12" x14ac:dyDescent="0.2">
      <c r="A118" s="43"/>
      <c r="D118" s="43"/>
      <c r="G118" s="43"/>
      <c r="K118" s="43"/>
      <c r="L118" s="43"/>
    </row>
    <row r="119" spans="1:12" x14ac:dyDescent="0.2">
      <c r="A119" s="43"/>
      <c r="D119" s="43"/>
      <c r="G119" s="43"/>
      <c r="K119" s="43"/>
      <c r="L119" s="43"/>
    </row>
    <row r="120" spans="1:12" x14ac:dyDescent="0.2">
      <c r="A120" s="43"/>
      <c r="D120" s="43"/>
      <c r="G120" s="43"/>
      <c r="K120" s="43"/>
      <c r="L120" s="43"/>
    </row>
    <row r="121" spans="1:12" x14ac:dyDescent="0.2">
      <c r="A121" s="43"/>
      <c r="D121" s="43"/>
      <c r="G121" s="43"/>
      <c r="K121" s="43"/>
      <c r="L121" s="43"/>
    </row>
    <row r="122" spans="1:12" x14ac:dyDescent="0.2">
      <c r="A122" s="43"/>
      <c r="D122" s="43"/>
      <c r="G122" s="43"/>
      <c r="K122" s="43"/>
      <c r="L122" s="43"/>
    </row>
    <row r="123" spans="1:12" x14ac:dyDescent="0.2">
      <c r="A123" s="43"/>
      <c r="D123" s="43"/>
      <c r="G123" s="43"/>
      <c r="K123" s="43"/>
      <c r="L123" s="43"/>
    </row>
    <row r="124" spans="1:12" x14ac:dyDescent="0.2">
      <c r="A124" s="43"/>
      <c r="D124" s="43"/>
      <c r="G124" s="43"/>
      <c r="K124" s="43"/>
      <c r="L124" s="43"/>
    </row>
  </sheetData>
  <pageMargins left="0.25" right="0.25" top="0.75" bottom="0.75" header="0.3" footer="0.3"/>
  <pageSetup scale="69" orientation="landscape" r:id="rId1"/>
  <headerFooter>
    <oddFooter>&amp;L&amp;8HNaveen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8"/>
  <sheetViews>
    <sheetView topLeftCell="A12" workbookViewId="0">
      <selection activeCell="H50" sqref="H50"/>
    </sheetView>
  </sheetViews>
  <sheetFormatPr defaultColWidth="9.140625" defaultRowHeight="12.75" outlineLevelRow="1" x14ac:dyDescent="0.2"/>
  <cols>
    <col min="1" max="1" width="7.28515625" style="43" customWidth="1"/>
    <col min="2" max="2" width="18.7109375" style="97" customWidth="1"/>
    <col min="3" max="3" width="20.140625" style="43" customWidth="1"/>
    <col min="4" max="4" width="9" style="45" bestFit="1" customWidth="1"/>
    <col min="5" max="6" width="9.85546875" style="43" customWidth="1"/>
    <col min="7" max="7" width="37.5703125" style="45" customWidth="1"/>
    <col min="8" max="8" width="10.7109375" style="46" customWidth="1"/>
    <col min="9" max="9" width="11.140625" style="46" customWidth="1"/>
    <col min="10" max="16384" width="9.140625" style="43"/>
  </cols>
  <sheetData>
    <row r="2" spans="1:10" s="47" customFormat="1" x14ac:dyDescent="0.2">
      <c r="A2" s="11" t="str">
        <f>'A.Senior Personnel'!A1</f>
        <v>Project Title</v>
      </c>
      <c r="B2" s="97"/>
      <c r="C2" s="11"/>
      <c r="E2" s="11"/>
      <c r="F2" s="11"/>
      <c r="G2" s="11"/>
      <c r="H2" s="59"/>
      <c r="I2" s="50"/>
    </row>
    <row r="3" spans="1:10" s="47" customFormat="1" x14ac:dyDescent="0.2">
      <c r="A3" s="11" t="str">
        <f>'A.Senior Personnel'!A2</f>
        <v>Current Budget period</v>
      </c>
      <c r="B3" s="97"/>
      <c r="C3" s="11"/>
      <c r="E3" s="11"/>
      <c r="F3" s="11"/>
      <c r="G3" s="11"/>
      <c r="H3" s="50"/>
      <c r="I3" s="50"/>
    </row>
    <row r="4" spans="1:10" s="47" customFormat="1" x14ac:dyDescent="0.2">
      <c r="A4" s="11" t="str">
        <f>'A.Senior Personnel'!A3</f>
        <v>Expenditures for the month of:</v>
      </c>
      <c r="B4" s="97"/>
      <c r="C4" s="11"/>
      <c r="E4" s="11"/>
      <c r="F4" s="11"/>
      <c r="G4" s="11"/>
      <c r="H4" s="50"/>
      <c r="I4" s="50"/>
    </row>
    <row r="5" spans="1:10" s="47" customFormat="1" ht="17.25" customHeight="1" x14ac:dyDescent="0.2">
      <c r="A5" s="11"/>
      <c r="B5" s="97"/>
      <c r="C5" s="11"/>
      <c r="E5" s="11"/>
      <c r="F5" s="11"/>
      <c r="G5" s="51"/>
      <c r="H5" s="50"/>
      <c r="I5" s="50"/>
    </row>
    <row r="6" spans="1:10" x14ac:dyDescent="0.2">
      <c r="A6" s="106" t="s">
        <v>47</v>
      </c>
      <c r="B6" s="111"/>
      <c r="C6" s="109" t="s">
        <v>106</v>
      </c>
      <c r="D6" s="43"/>
      <c r="E6" s="63"/>
      <c r="F6" s="63"/>
      <c r="G6" s="64"/>
      <c r="H6" s="65"/>
      <c r="I6" s="65"/>
    </row>
    <row r="7" spans="1:10" x14ac:dyDescent="0.2">
      <c r="A7" s="106"/>
      <c r="B7" s="111"/>
      <c r="C7" s="109"/>
      <c r="D7" s="43"/>
      <c r="E7" s="63"/>
      <c r="F7" s="63"/>
      <c r="G7" s="64"/>
      <c r="H7" s="65"/>
      <c r="I7" s="65"/>
    </row>
    <row r="8" spans="1:10" s="47" customFormat="1" x14ac:dyDescent="0.2">
      <c r="A8" s="61"/>
      <c r="B8" s="97"/>
      <c r="D8" s="62"/>
      <c r="E8" s="63"/>
      <c r="F8" s="63"/>
      <c r="G8" s="64"/>
      <c r="H8" s="63"/>
      <c r="I8" s="11"/>
      <c r="J8" s="63"/>
    </row>
    <row r="9" spans="1:10" s="47" customFormat="1" ht="14.25" x14ac:dyDescent="0.2">
      <c r="A9" s="9" t="s">
        <v>88</v>
      </c>
      <c r="B9" s="7"/>
      <c r="C9" s="7"/>
      <c r="D9" s="11"/>
      <c r="E9" s="11"/>
      <c r="F9" s="11"/>
      <c r="G9" s="11"/>
      <c r="H9" s="11"/>
      <c r="I9" s="11"/>
      <c r="J9" s="11"/>
    </row>
    <row r="10" spans="1:10" s="47" customFormat="1" ht="14.25" x14ac:dyDescent="0.2">
      <c r="A10" s="9"/>
      <c r="B10" s="10" t="s">
        <v>72</v>
      </c>
      <c r="C10" s="10" t="s">
        <v>51</v>
      </c>
      <c r="D10" s="11"/>
      <c r="E10" s="11"/>
      <c r="F10" s="11"/>
      <c r="G10" s="11"/>
      <c r="H10" s="11"/>
      <c r="I10" s="11"/>
      <c r="J10" s="11"/>
    </row>
    <row r="11" spans="1:10" s="47" customFormat="1" ht="14.25" x14ac:dyDescent="0.2">
      <c r="A11" s="9" t="s">
        <v>99</v>
      </c>
      <c r="B11" s="203"/>
      <c r="C11" s="203">
        <f>B11</f>
        <v>0</v>
      </c>
      <c r="D11" s="11"/>
      <c r="E11" s="11"/>
      <c r="F11" s="11"/>
      <c r="G11" s="11"/>
      <c r="H11" s="11"/>
      <c r="I11" s="11"/>
      <c r="J11" s="11"/>
    </row>
    <row r="12" spans="1:10" s="47" customFormat="1" ht="14.25" x14ac:dyDescent="0.2">
      <c r="A12" s="9" t="s">
        <v>42</v>
      </c>
      <c r="B12" s="203"/>
      <c r="C12" s="203">
        <f>B12</f>
        <v>0</v>
      </c>
      <c r="D12" s="11"/>
      <c r="E12" s="11"/>
      <c r="F12" s="11"/>
      <c r="G12" s="11"/>
      <c r="H12" s="11"/>
      <c r="I12" s="11"/>
      <c r="J12" s="11"/>
    </row>
    <row r="13" spans="1:10" s="47" customFormat="1" ht="14.25" x14ac:dyDescent="0.2">
      <c r="A13" s="9" t="s">
        <v>31</v>
      </c>
      <c r="B13" s="203"/>
      <c r="C13" s="203">
        <f>C12+B13</f>
        <v>0</v>
      </c>
      <c r="D13" s="11"/>
      <c r="E13" s="11"/>
      <c r="F13" s="11"/>
      <c r="G13" s="11"/>
      <c r="H13" s="11"/>
      <c r="I13" s="11"/>
      <c r="J13" s="11"/>
    </row>
    <row r="14" spans="1:10" s="47" customFormat="1" ht="14.25" x14ac:dyDescent="0.2">
      <c r="A14" s="9" t="s">
        <v>69</v>
      </c>
      <c r="B14" s="203">
        <f>SUM(B11:B13)</f>
        <v>0</v>
      </c>
      <c r="C14" s="203">
        <f>C13</f>
        <v>0</v>
      </c>
      <c r="D14" s="11"/>
      <c r="E14" s="11"/>
      <c r="F14" s="11"/>
      <c r="G14" s="11"/>
      <c r="H14" s="11"/>
      <c r="I14" s="11"/>
      <c r="J14" s="11"/>
    </row>
    <row r="15" spans="1:10" s="47" customFormat="1" x14ac:dyDescent="0.2">
      <c r="A15" s="43"/>
      <c r="B15" s="43"/>
      <c r="C15" s="43"/>
      <c r="D15" s="11"/>
      <c r="E15" s="11"/>
      <c r="F15" s="11"/>
      <c r="G15" s="11"/>
      <c r="H15" s="11"/>
      <c r="I15" s="11"/>
      <c r="J15" s="11"/>
    </row>
    <row r="16" spans="1:10" s="47" customFormat="1" x14ac:dyDescent="0.2">
      <c r="A16" s="205" t="s">
        <v>120</v>
      </c>
      <c r="B16" s="205"/>
      <c r="C16" s="206">
        <v>0</v>
      </c>
      <c r="D16" s="11"/>
      <c r="E16" s="11"/>
      <c r="F16" s="11"/>
      <c r="G16" s="11"/>
      <c r="H16" s="11"/>
      <c r="I16" s="11"/>
      <c r="J16" s="11"/>
    </row>
    <row r="17" spans="1:10" s="47" customFormat="1" x14ac:dyDescent="0.2">
      <c r="A17" s="205" t="s">
        <v>115</v>
      </c>
      <c r="B17" s="206"/>
      <c r="C17" s="206">
        <f>C16-C14</f>
        <v>0</v>
      </c>
      <c r="D17" s="11"/>
      <c r="E17" s="11"/>
      <c r="F17" s="11"/>
      <c r="G17" s="11"/>
      <c r="H17" s="11"/>
      <c r="I17" s="11"/>
      <c r="J17" s="11"/>
    </row>
    <row r="18" spans="1:10" s="47" customFormat="1" ht="14.25" x14ac:dyDescent="0.2">
      <c r="A18" s="5"/>
      <c r="B18" s="204"/>
      <c r="C18" s="204"/>
      <c r="D18" s="11"/>
      <c r="E18" s="11"/>
      <c r="F18" s="11"/>
      <c r="G18" s="11"/>
      <c r="H18" s="11"/>
      <c r="I18" s="11"/>
      <c r="J18" s="11"/>
    </row>
    <row r="19" spans="1:10" s="47" customFormat="1" ht="14.25" hidden="1" outlineLevel="1" x14ac:dyDescent="0.2">
      <c r="A19" s="9" t="s">
        <v>30</v>
      </c>
      <c r="B19" s="203"/>
      <c r="C19" s="203">
        <f>C14+B19</f>
        <v>0</v>
      </c>
      <c r="D19" s="11"/>
      <c r="E19" s="11"/>
      <c r="F19" s="11"/>
      <c r="G19" s="11"/>
      <c r="H19" s="11"/>
      <c r="I19" s="11"/>
      <c r="J19" s="11"/>
    </row>
    <row r="20" spans="1:10" s="47" customFormat="1" ht="14.25" hidden="1" outlineLevel="1" x14ac:dyDescent="0.2">
      <c r="A20" s="9" t="s">
        <v>32</v>
      </c>
      <c r="B20" s="203"/>
      <c r="C20" s="203">
        <f>C19+B20</f>
        <v>0</v>
      </c>
      <c r="D20" s="11"/>
      <c r="E20" s="11"/>
      <c r="F20" s="11"/>
      <c r="G20" s="11"/>
      <c r="H20" s="11"/>
      <c r="I20" s="11"/>
      <c r="J20" s="11"/>
    </row>
    <row r="21" spans="1:10" s="47" customFormat="1" ht="14.25" hidden="1" outlineLevel="1" x14ac:dyDescent="0.2">
      <c r="A21" s="9" t="s">
        <v>35</v>
      </c>
      <c r="B21" s="203"/>
      <c r="C21" s="203">
        <f>C20+B21</f>
        <v>0</v>
      </c>
      <c r="D21" s="11"/>
      <c r="E21" s="11"/>
      <c r="F21" s="11"/>
      <c r="G21" s="11"/>
      <c r="H21" s="11"/>
      <c r="I21" s="11"/>
      <c r="J21" s="11"/>
    </row>
    <row r="22" spans="1:10" s="47" customFormat="1" ht="14.25" hidden="1" outlineLevel="1" x14ac:dyDescent="0.2">
      <c r="A22" s="9" t="s">
        <v>68</v>
      </c>
      <c r="B22" s="203">
        <f>SUM(B19:B21)</f>
        <v>0</v>
      </c>
      <c r="C22" s="203">
        <f>C21</f>
        <v>0</v>
      </c>
      <c r="D22" s="11"/>
      <c r="E22" s="11"/>
      <c r="F22" s="11"/>
      <c r="G22" s="11"/>
      <c r="H22" s="11"/>
      <c r="I22" s="11"/>
      <c r="J22" s="11"/>
    </row>
    <row r="23" spans="1:10" s="47" customFormat="1" ht="14.25" hidden="1" outlineLevel="1" x14ac:dyDescent="0.2">
      <c r="A23" s="5"/>
      <c r="B23" s="204"/>
      <c r="C23" s="204"/>
      <c r="D23" s="11"/>
      <c r="E23" s="11"/>
      <c r="F23" s="11"/>
      <c r="G23" s="11"/>
      <c r="H23" s="11"/>
      <c r="I23" s="11"/>
      <c r="J23" s="11"/>
    </row>
    <row r="24" spans="1:10" s="47" customFormat="1" ht="14.25" hidden="1" outlineLevel="1" x14ac:dyDescent="0.2">
      <c r="A24" s="9" t="s">
        <v>36</v>
      </c>
      <c r="B24" s="203"/>
      <c r="C24" s="203">
        <f>C22+B24</f>
        <v>0</v>
      </c>
      <c r="D24" s="11"/>
      <c r="E24" s="11"/>
      <c r="F24" s="11"/>
      <c r="G24" s="11"/>
      <c r="H24" s="11"/>
      <c r="I24" s="11"/>
      <c r="J24" s="11"/>
    </row>
    <row r="25" spans="1:10" s="47" customFormat="1" ht="14.25" hidden="1" outlineLevel="1" x14ac:dyDescent="0.2">
      <c r="A25" s="9" t="s">
        <v>37</v>
      </c>
      <c r="B25" s="203"/>
      <c r="C25" s="203">
        <f>C24+B25</f>
        <v>0</v>
      </c>
      <c r="D25" s="11"/>
      <c r="E25" s="11"/>
      <c r="F25" s="11"/>
      <c r="G25" s="11"/>
      <c r="H25" s="11"/>
      <c r="I25" s="11"/>
      <c r="J25" s="11"/>
    </row>
    <row r="26" spans="1:10" s="47" customFormat="1" ht="14.25" hidden="1" outlineLevel="1" x14ac:dyDescent="0.2">
      <c r="A26" s="9" t="s">
        <v>38</v>
      </c>
      <c r="B26" s="203"/>
      <c r="C26" s="203">
        <f>C24+B26</f>
        <v>0</v>
      </c>
      <c r="D26" s="11"/>
      <c r="E26" s="11"/>
      <c r="F26" s="11"/>
      <c r="G26" s="11"/>
      <c r="H26" s="11"/>
      <c r="I26" s="11"/>
      <c r="J26" s="11"/>
    </row>
    <row r="27" spans="1:10" s="47" customFormat="1" ht="14.25" hidden="1" outlineLevel="1" x14ac:dyDescent="0.2">
      <c r="A27" s="9" t="s">
        <v>67</v>
      </c>
      <c r="B27" s="203">
        <f>SUM(B24:B26)</f>
        <v>0</v>
      </c>
      <c r="C27" s="203">
        <f>C26</f>
        <v>0</v>
      </c>
      <c r="D27" s="11"/>
      <c r="E27" s="11"/>
      <c r="F27" s="11"/>
      <c r="G27" s="11"/>
      <c r="H27" s="11"/>
      <c r="I27" s="11"/>
      <c r="J27" s="11"/>
    </row>
    <row r="28" spans="1:10" s="47" customFormat="1" ht="14.25" hidden="1" outlineLevel="1" x14ac:dyDescent="0.2">
      <c r="A28" s="5"/>
      <c r="B28" s="204"/>
      <c r="C28" s="204"/>
      <c r="D28" s="11"/>
      <c r="E28" s="11"/>
      <c r="F28" s="11"/>
      <c r="G28" s="11"/>
      <c r="H28" s="11"/>
      <c r="I28" s="11"/>
      <c r="J28" s="11"/>
    </row>
    <row r="29" spans="1:10" s="47" customFormat="1" ht="14.25" hidden="1" outlineLevel="1" x14ac:dyDescent="0.2">
      <c r="A29" s="9" t="s">
        <v>39</v>
      </c>
      <c r="B29" s="203"/>
      <c r="C29" s="203">
        <f>C27+B29</f>
        <v>0</v>
      </c>
      <c r="D29" s="11"/>
      <c r="E29" s="11"/>
      <c r="F29" s="11"/>
      <c r="G29" s="11"/>
      <c r="H29" s="11"/>
      <c r="I29" s="11"/>
      <c r="J29" s="11"/>
    </row>
    <row r="30" spans="1:10" s="47" customFormat="1" ht="14.25" hidden="1" outlineLevel="1" x14ac:dyDescent="0.2">
      <c r="A30" s="9" t="s">
        <v>40</v>
      </c>
      <c r="B30" s="203"/>
      <c r="C30" s="203">
        <f>C29+B30</f>
        <v>0</v>
      </c>
      <c r="D30" s="11"/>
      <c r="E30" s="11"/>
      <c r="F30" s="11"/>
      <c r="G30" s="11"/>
      <c r="H30" s="11"/>
      <c r="I30" s="11"/>
      <c r="J30" s="11"/>
    </row>
    <row r="31" spans="1:10" s="47" customFormat="1" ht="14.25" hidden="1" outlineLevel="1" x14ac:dyDescent="0.2">
      <c r="A31" s="9" t="s">
        <v>41</v>
      </c>
      <c r="B31" s="203"/>
      <c r="C31" s="203">
        <f>C29+B31</f>
        <v>0</v>
      </c>
      <c r="D31" s="11"/>
      <c r="E31" s="11"/>
      <c r="F31" s="11"/>
      <c r="G31" s="11"/>
      <c r="H31" s="11"/>
      <c r="I31" s="11"/>
      <c r="J31" s="11"/>
    </row>
    <row r="32" spans="1:10" s="47" customFormat="1" ht="14.25" hidden="1" outlineLevel="1" x14ac:dyDescent="0.2">
      <c r="A32" s="9" t="s">
        <v>66</v>
      </c>
      <c r="B32" s="203">
        <f>SUM(B29:B31)</f>
        <v>0</v>
      </c>
      <c r="C32" s="203">
        <f>C31</f>
        <v>0</v>
      </c>
      <c r="D32" s="11"/>
      <c r="E32" s="11"/>
      <c r="F32" s="11"/>
      <c r="G32" s="11"/>
      <c r="H32" s="11"/>
      <c r="I32" s="11"/>
      <c r="J32" s="11"/>
    </row>
    <row r="33" spans="1:10" s="47" customFormat="1" collapsed="1" x14ac:dyDescent="0.2">
      <c r="A33" s="11"/>
      <c r="C33" s="11"/>
      <c r="D33" s="11"/>
      <c r="E33" s="11"/>
      <c r="F33" s="11"/>
      <c r="G33" s="11"/>
      <c r="H33" s="11"/>
      <c r="I33" s="11"/>
      <c r="J33" s="11"/>
    </row>
    <row r="34" spans="1:10" s="47" customFormat="1" ht="14.25" x14ac:dyDescent="0.2">
      <c r="A34" s="234" t="s">
        <v>129</v>
      </c>
      <c r="B34" s="7"/>
      <c r="C34" s="7"/>
      <c r="D34" s="11"/>
      <c r="E34" s="11"/>
      <c r="F34" s="11"/>
      <c r="G34" s="11"/>
      <c r="H34" s="11"/>
      <c r="I34" s="11"/>
      <c r="J34" s="11"/>
    </row>
    <row r="35" spans="1:10" s="47" customFormat="1" ht="14.25" x14ac:dyDescent="0.2">
      <c r="A35" s="234"/>
      <c r="B35" s="235" t="s">
        <v>72</v>
      </c>
      <c r="C35" s="235" t="s">
        <v>51</v>
      </c>
      <c r="D35" s="11"/>
      <c r="E35" s="11"/>
      <c r="F35" s="11"/>
      <c r="G35" s="11"/>
      <c r="H35" s="11"/>
      <c r="I35" s="11"/>
      <c r="J35" s="11"/>
    </row>
    <row r="36" spans="1:10" s="47" customFormat="1" ht="14.25" x14ac:dyDescent="0.2">
      <c r="A36" s="234" t="s">
        <v>99</v>
      </c>
      <c r="B36" s="236"/>
      <c r="C36" s="236">
        <f>B36</f>
        <v>0</v>
      </c>
      <c r="D36" s="11"/>
      <c r="E36" s="11"/>
      <c r="F36" s="11"/>
      <c r="G36" s="11"/>
      <c r="H36" s="11"/>
      <c r="I36" s="11"/>
      <c r="J36" s="11"/>
    </row>
    <row r="37" spans="1:10" s="47" customFormat="1" ht="14.25" x14ac:dyDescent="0.2">
      <c r="A37" s="234" t="s">
        <v>42</v>
      </c>
      <c r="B37" s="236"/>
      <c r="C37" s="236">
        <f>B37</f>
        <v>0</v>
      </c>
      <c r="D37" s="11"/>
      <c r="E37" s="11"/>
      <c r="F37" s="11"/>
      <c r="G37" s="11"/>
      <c r="H37" s="11"/>
      <c r="I37" s="11"/>
      <c r="J37" s="11"/>
    </row>
    <row r="38" spans="1:10" s="47" customFormat="1" ht="14.25" x14ac:dyDescent="0.2">
      <c r="A38" s="234" t="s">
        <v>31</v>
      </c>
      <c r="B38" s="236"/>
      <c r="C38" s="236">
        <f>C37+B38</f>
        <v>0</v>
      </c>
      <c r="D38" s="11"/>
      <c r="E38" s="11"/>
      <c r="F38" s="11"/>
      <c r="G38" s="11"/>
      <c r="H38" s="11"/>
      <c r="I38" s="11"/>
      <c r="J38" s="11"/>
    </row>
    <row r="39" spans="1:10" s="47" customFormat="1" ht="14.25" x14ac:dyDescent="0.2">
      <c r="A39" s="234" t="s">
        <v>69</v>
      </c>
      <c r="B39" s="236">
        <f>SUM(B36:B38)</f>
        <v>0</v>
      </c>
      <c r="C39" s="236">
        <f>C38</f>
        <v>0</v>
      </c>
      <c r="D39" s="11"/>
      <c r="E39" s="11"/>
      <c r="F39" s="11"/>
      <c r="G39" s="11"/>
      <c r="H39" s="11"/>
      <c r="I39" s="11"/>
      <c r="J39" s="11"/>
    </row>
    <row r="40" spans="1:10" s="47" customFormat="1" x14ac:dyDescent="0.2">
      <c r="D40" s="11"/>
      <c r="E40" s="11"/>
      <c r="F40" s="11"/>
      <c r="G40" s="11"/>
      <c r="H40" s="11"/>
      <c r="I40" s="11"/>
      <c r="J40" s="11"/>
    </row>
    <row r="41" spans="1:10" s="47" customFormat="1" x14ac:dyDescent="0.2">
      <c r="A41" s="116" t="s">
        <v>120</v>
      </c>
      <c r="B41" s="116"/>
      <c r="C41" s="237">
        <v>0</v>
      </c>
      <c r="D41" s="239" t="s">
        <v>130</v>
      </c>
      <c r="E41" s="11"/>
      <c r="F41" s="11"/>
      <c r="G41" s="11"/>
      <c r="H41" s="11"/>
      <c r="I41" s="11"/>
      <c r="J41" s="11"/>
    </row>
    <row r="42" spans="1:10" s="47" customFormat="1" x14ac:dyDescent="0.2">
      <c r="A42" s="116" t="s">
        <v>115</v>
      </c>
      <c r="B42" s="237"/>
      <c r="C42" s="237">
        <f>C41-C39</f>
        <v>0</v>
      </c>
      <c r="D42" s="11"/>
      <c r="E42" s="11"/>
      <c r="F42" s="11"/>
      <c r="G42" s="11"/>
      <c r="H42" s="11"/>
      <c r="I42" s="11"/>
      <c r="J42" s="11"/>
    </row>
    <row r="43" spans="1:10" x14ac:dyDescent="0.2">
      <c r="A43" s="106"/>
      <c r="B43" s="111"/>
      <c r="C43" s="109"/>
      <c r="D43" s="43"/>
      <c r="E43" s="63"/>
      <c r="F43" s="63"/>
      <c r="G43" s="64"/>
      <c r="H43" s="65"/>
      <c r="I43" s="65"/>
    </row>
    <row r="44" spans="1:10" x14ac:dyDescent="0.2">
      <c r="A44" s="106"/>
      <c r="B44" s="111"/>
      <c r="C44" s="109"/>
      <c r="D44" s="43"/>
      <c r="E44" s="63"/>
      <c r="F44" s="63"/>
      <c r="G44" s="64"/>
      <c r="H44" s="65"/>
      <c r="I44" s="65"/>
    </row>
    <row r="45" spans="1:10" x14ac:dyDescent="0.2">
      <c r="A45" s="11"/>
      <c r="C45" s="47"/>
      <c r="D45" s="64"/>
      <c r="E45" s="63"/>
      <c r="F45" s="63"/>
      <c r="G45" s="64"/>
      <c r="H45" s="65"/>
      <c r="I45" s="65"/>
    </row>
    <row r="46" spans="1:10" x14ac:dyDescent="0.2">
      <c r="A46" s="66"/>
      <c r="C46" s="66"/>
      <c r="D46" s="68"/>
      <c r="E46" s="66" t="s">
        <v>28</v>
      </c>
      <c r="F46" s="66" t="s">
        <v>26</v>
      </c>
      <c r="G46" s="68"/>
      <c r="H46" s="69"/>
      <c r="I46" s="69" t="s">
        <v>15</v>
      </c>
    </row>
    <row r="47" spans="1:10" x14ac:dyDescent="0.2">
      <c r="A47" s="71" t="s">
        <v>8</v>
      </c>
      <c r="B47" s="98" t="s">
        <v>53</v>
      </c>
      <c r="C47" s="71" t="s">
        <v>21</v>
      </c>
      <c r="D47" s="73" t="s">
        <v>22</v>
      </c>
      <c r="E47" s="71" t="s">
        <v>23</v>
      </c>
      <c r="F47" s="71" t="s">
        <v>27</v>
      </c>
      <c r="G47" s="73" t="s">
        <v>18</v>
      </c>
      <c r="H47" s="74" t="s">
        <v>16</v>
      </c>
      <c r="I47" s="74" t="s">
        <v>17</v>
      </c>
    </row>
    <row r="48" spans="1:10" x14ac:dyDescent="0.2">
      <c r="A48" s="50"/>
      <c r="C48" s="47"/>
      <c r="D48" s="54"/>
      <c r="E48" s="47"/>
      <c r="F48" s="47"/>
      <c r="G48" s="54"/>
      <c r="H48" s="57"/>
      <c r="I48" s="56"/>
    </row>
    <row r="49" spans="1:10" x14ac:dyDescent="0.2">
      <c r="A49" s="47"/>
      <c r="C49" s="47"/>
      <c r="D49" s="54"/>
      <c r="E49" s="47"/>
      <c r="F49" s="47"/>
      <c r="G49" s="54"/>
      <c r="H49" s="57"/>
      <c r="I49" s="56">
        <f>H48+H49</f>
        <v>0</v>
      </c>
    </row>
    <row r="50" spans="1:10" x14ac:dyDescent="0.2">
      <c r="B50" s="43"/>
      <c r="D50" s="43"/>
      <c r="G50" s="43"/>
      <c r="H50" s="43"/>
      <c r="I50" s="43"/>
    </row>
    <row r="51" spans="1:10" x14ac:dyDescent="0.2">
      <c r="B51" s="43"/>
      <c r="D51" s="43"/>
      <c r="G51" s="43"/>
      <c r="H51" s="43"/>
      <c r="I51" s="43"/>
    </row>
    <row r="52" spans="1:10" x14ac:dyDescent="0.2">
      <c r="H52" s="58"/>
    </row>
    <row r="53" spans="1:10" x14ac:dyDescent="0.2">
      <c r="H53" s="58"/>
    </row>
    <row r="54" spans="1:10" x14ac:dyDescent="0.2">
      <c r="A54" s="81"/>
      <c r="C54" s="81"/>
      <c r="D54" s="82"/>
      <c r="E54" s="83"/>
      <c r="F54" s="83"/>
      <c r="G54" s="83"/>
      <c r="H54" s="81"/>
      <c r="I54" s="81"/>
      <c r="J54" s="81"/>
    </row>
    <row r="55" spans="1:10" x14ac:dyDescent="0.2">
      <c r="A55" s="81"/>
      <c r="C55" s="81"/>
      <c r="D55" s="81"/>
      <c r="E55" s="83"/>
      <c r="F55" s="83"/>
      <c r="G55" s="83"/>
      <c r="H55" s="81"/>
      <c r="I55" s="81"/>
      <c r="J55" s="81"/>
    </row>
    <row r="56" spans="1:10" x14ac:dyDescent="0.2">
      <c r="A56" s="81"/>
      <c r="C56" s="81"/>
      <c r="D56" s="81"/>
      <c r="E56" s="83"/>
      <c r="F56" s="83"/>
      <c r="G56" s="83"/>
      <c r="H56" s="81"/>
      <c r="I56" s="81"/>
      <c r="J56" s="81"/>
    </row>
    <row r="57" spans="1:10" x14ac:dyDescent="0.2">
      <c r="A57" s="81"/>
      <c r="C57" s="81"/>
      <c r="D57" s="81"/>
      <c r="E57" s="84"/>
      <c r="F57" s="81"/>
      <c r="G57" s="81"/>
      <c r="H57" s="81"/>
      <c r="I57" s="81"/>
      <c r="J57" s="81"/>
    </row>
    <row r="58" spans="1:10" x14ac:dyDescent="0.2">
      <c r="H58" s="58"/>
    </row>
    <row r="78" spans="3:3" x14ac:dyDescent="0.2">
      <c r="C78" s="8"/>
    </row>
  </sheetData>
  <pageMargins left="0.25" right="0.25" top="0.75" bottom="0.75" header="0.3" footer="0.3"/>
  <pageSetup scale="72" orientation="landscape" r:id="rId1"/>
  <headerFooter>
    <oddFooter>&amp;L&amp;8HNaveen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InceptionToDate</vt:lpstr>
      <vt:lpstr>Summary</vt:lpstr>
      <vt:lpstr>SummaryInDetail</vt:lpstr>
      <vt:lpstr>A.Senior Personnel</vt:lpstr>
      <vt:lpstr>B. Other Personnel</vt:lpstr>
      <vt:lpstr>C. Fringe Benefits</vt:lpstr>
      <vt:lpstr>D. Equipment</vt:lpstr>
      <vt:lpstr>E. Travel - out of state</vt:lpstr>
      <vt:lpstr>F.Participant Costs</vt:lpstr>
      <vt:lpstr>G.1-Materials and supplies</vt:lpstr>
      <vt:lpstr>G.2 Publication costs  Mktg</vt:lpstr>
      <vt:lpstr>G.3-Consultant Services</vt:lpstr>
      <vt:lpstr>InceptionToDate!Print_Area</vt:lpstr>
      <vt:lpstr>Summary!Print_Area</vt:lpstr>
      <vt:lpstr>SummaryInDetail!Print_Area</vt:lpstr>
    </vt:vector>
  </TitlesOfParts>
  <Company>SLCC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hnaveen</dc:creator>
  <cp:lastModifiedBy>Matthew Siemionko</cp:lastModifiedBy>
  <cp:lastPrinted>2014-12-18T16:00:35Z</cp:lastPrinted>
  <dcterms:created xsi:type="dcterms:W3CDTF">2012-11-12T20:02:45Z</dcterms:created>
  <dcterms:modified xsi:type="dcterms:W3CDTF">2015-11-02T17:25:38Z</dcterms:modified>
</cp:coreProperties>
</file>